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60" yWindow="-195" windowWidth="19440" windowHeight="8295" activeTab="4"/>
  </bookViews>
  <sheets>
    <sheet name="1-A1" sheetId="7" r:id="rId1"/>
    <sheet name="2-A1" sheetId="27" r:id="rId2"/>
    <sheet name="3-A1 " sheetId="28" r:id="rId3"/>
    <sheet name="4-A1  " sheetId="29" r:id="rId4"/>
    <sheet name="5-A1 " sheetId="30" r:id="rId5"/>
    <sheet name="6-A1  " sheetId="31" r:id="rId6"/>
    <sheet name="7-A1   " sheetId="32" r:id="rId7"/>
    <sheet name="8-A1    " sheetId="33" r:id="rId8"/>
    <sheet name="9-A1     " sheetId="34" r:id="rId9"/>
    <sheet name="10-A1     " sheetId="35" r:id="rId10"/>
    <sheet name="11-A1      " sheetId="36" r:id="rId11"/>
    <sheet name="12-A1       " sheetId="37" r:id="rId12"/>
    <sheet name="13-A1" sheetId="38" r:id="rId13"/>
    <sheet name="14-A1" sheetId="43" r:id="rId14"/>
    <sheet name="15-A1" sheetId="44" r:id="rId15"/>
    <sheet name="16-A1" sheetId="45" r:id="rId16"/>
    <sheet name="17-A1" sheetId="46" r:id="rId17"/>
    <sheet name="18-A1" sheetId="47" r:id="rId18"/>
    <sheet name="1-A2" sheetId="50" r:id="rId19"/>
    <sheet name="2-A2" sheetId="51" r:id="rId20"/>
    <sheet name="3-A2" sheetId="52" r:id="rId21"/>
    <sheet name="4-A2" sheetId="18" r:id="rId22"/>
    <sheet name="1-B1" sheetId="48" r:id="rId23"/>
  </sheets>
  <calcPr calcId="125725"/>
</workbook>
</file>

<file path=xl/calcChain.xml><?xml version="1.0" encoding="utf-8"?>
<calcChain xmlns="http://schemas.openxmlformats.org/spreadsheetml/2006/main">
  <c r="V31" i="46"/>
  <c r="AD10" i="48" l="1"/>
  <c r="U31" i="30"/>
  <c r="L31"/>
  <c r="U9" i="33"/>
  <c r="U10"/>
  <c r="AM33" i="18"/>
  <c r="AD33"/>
  <c r="U33"/>
  <c r="L33"/>
  <c r="U31" i="46"/>
  <c r="L31"/>
  <c r="U29" i="28"/>
  <c r="L29"/>
  <c r="U18" i="33"/>
  <c r="L18"/>
  <c r="L28" i="52"/>
  <c r="U30" i="43"/>
  <c r="L30"/>
  <c r="AM25" i="48"/>
  <c r="AM26"/>
  <c r="AD25"/>
  <c r="AD26"/>
  <c r="U25"/>
  <c r="U26"/>
  <c r="L25"/>
  <c r="L26"/>
  <c r="U31" i="38"/>
  <c r="L31"/>
  <c r="AM24" i="48"/>
  <c r="AD24"/>
  <c r="U24"/>
  <c r="L24"/>
  <c r="AM23"/>
  <c r="AD23"/>
  <c r="U23"/>
  <c r="L23"/>
  <c r="AM22"/>
  <c r="AD22"/>
  <c r="U22"/>
  <c r="L22"/>
  <c r="AM21"/>
  <c r="AD21"/>
  <c r="U21"/>
  <c r="L21"/>
  <c r="AM20"/>
  <c r="AD20"/>
  <c r="U20"/>
  <c r="L20"/>
  <c r="AM19"/>
  <c r="AD19"/>
  <c r="U19"/>
  <c r="L19"/>
  <c r="AM18"/>
  <c r="AD18"/>
  <c r="U18"/>
  <c r="L18"/>
  <c r="AM17"/>
  <c r="AD17"/>
  <c r="U17"/>
  <c r="L17"/>
  <c r="AM16"/>
  <c r="AD16"/>
  <c r="U16"/>
  <c r="L16"/>
  <c r="AM15"/>
  <c r="AD15"/>
  <c r="U15"/>
  <c r="L15"/>
  <c r="AM14"/>
  <c r="AD14"/>
  <c r="U14"/>
  <c r="L14"/>
  <c r="AM13"/>
  <c r="AD13"/>
  <c r="U13"/>
  <c r="L13"/>
  <c r="AM12"/>
  <c r="AD12"/>
  <c r="U12"/>
  <c r="L12"/>
  <c r="AM11"/>
  <c r="AD11"/>
  <c r="U11"/>
  <c r="L11"/>
  <c r="AM10"/>
  <c r="U10"/>
  <c r="L10"/>
  <c r="AM9"/>
  <c r="AD9"/>
  <c r="U9"/>
  <c r="L9"/>
  <c r="AM32" i="18"/>
  <c r="AD32"/>
  <c r="U32"/>
  <c r="L32"/>
  <c r="AM31"/>
  <c r="AD31"/>
  <c r="U31"/>
  <c r="L31"/>
  <c r="AM30"/>
  <c r="AD30"/>
  <c r="U30"/>
  <c r="L30"/>
  <c r="AM29"/>
  <c r="AD29"/>
  <c r="U29"/>
  <c r="L29"/>
  <c r="AM28"/>
  <c r="AD28"/>
  <c r="U28"/>
  <c r="L28"/>
  <c r="AM27"/>
  <c r="AD27"/>
  <c r="U27"/>
  <c r="L27"/>
  <c r="AM26"/>
  <c r="AD26"/>
  <c r="U26"/>
  <c r="L26"/>
  <c r="AM25"/>
  <c r="AD25"/>
  <c r="U25"/>
  <c r="L25"/>
  <c r="AM24"/>
  <c r="AD24"/>
  <c r="U24"/>
  <c r="L24"/>
  <c r="AM23"/>
  <c r="AD23"/>
  <c r="U23"/>
  <c r="L23"/>
  <c r="AM22"/>
  <c r="AD22"/>
  <c r="U22"/>
  <c r="L22"/>
  <c r="AM21"/>
  <c r="AD21"/>
  <c r="U21"/>
  <c r="L21"/>
  <c r="AM20"/>
  <c r="AD20"/>
  <c r="U20"/>
  <c r="L20"/>
  <c r="AM19"/>
  <c r="AD19"/>
  <c r="U19"/>
  <c r="L19"/>
  <c r="AM18"/>
  <c r="AD18"/>
  <c r="U18"/>
  <c r="L18"/>
  <c r="AM17"/>
  <c r="AD17"/>
  <c r="U17"/>
  <c r="L17"/>
  <c r="AM16"/>
  <c r="AD16"/>
  <c r="U16"/>
  <c r="L16"/>
  <c r="AM15"/>
  <c r="AD15"/>
  <c r="U15"/>
  <c r="L15"/>
  <c r="AM14"/>
  <c r="AD14"/>
  <c r="U14"/>
  <c r="L14"/>
  <c r="AM13"/>
  <c r="AD13"/>
  <c r="U13"/>
  <c r="L13"/>
  <c r="AM12"/>
  <c r="AD12"/>
  <c r="U12"/>
  <c r="L12"/>
  <c r="AM11"/>
  <c r="AD11"/>
  <c r="U11"/>
  <c r="L11"/>
  <c r="AM10"/>
  <c r="AD10"/>
  <c r="U10"/>
  <c r="L10"/>
  <c r="AM9"/>
  <c r="AD9"/>
  <c r="U9"/>
  <c r="L9"/>
  <c r="AM32" i="52"/>
  <c r="AD32"/>
  <c r="U32"/>
  <c r="L32"/>
  <c r="AM31"/>
  <c r="AD31"/>
  <c r="U31"/>
  <c r="L31"/>
  <c r="AM30"/>
  <c r="AD30"/>
  <c r="U30"/>
  <c r="L30"/>
  <c r="AM29"/>
  <c r="AD29"/>
  <c r="U29"/>
  <c r="L29"/>
  <c r="AM28"/>
  <c r="AD28"/>
  <c r="U28"/>
  <c r="AM27"/>
  <c r="AD27"/>
  <c r="U27"/>
  <c r="L27"/>
  <c r="AM26"/>
  <c r="AD26"/>
  <c r="U26"/>
  <c r="L26"/>
  <c r="AM25"/>
  <c r="AD25"/>
  <c r="U25"/>
  <c r="L25"/>
  <c r="AM24"/>
  <c r="AD24"/>
  <c r="U24"/>
  <c r="L24"/>
  <c r="AM23"/>
  <c r="AD23"/>
  <c r="U23"/>
  <c r="L23"/>
  <c r="AM22"/>
  <c r="AD22"/>
  <c r="U22"/>
  <c r="L22"/>
  <c r="AM21"/>
  <c r="AD21"/>
  <c r="U21"/>
  <c r="L21"/>
  <c r="AM20"/>
  <c r="AD20"/>
  <c r="U20"/>
  <c r="L20"/>
  <c r="AM19"/>
  <c r="AD19"/>
  <c r="U19"/>
  <c r="L19"/>
  <c r="AM18"/>
  <c r="AD18"/>
  <c r="U18"/>
  <c r="L18"/>
  <c r="AM17"/>
  <c r="AD17"/>
  <c r="U17"/>
  <c r="L17"/>
  <c r="AM16"/>
  <c r="AD16"/>
  <c r="U16"/>
  <c r="L16"/>
  <c r="AM15"/>
  <c r="AD15"/>
  <c r="U15"/>
  <c r="L15"/>
  <c r="AM14"/>
  <c r="AD14"/>
  <c r="U14"/>
  <c r="L14"/>
  <c r="AM13"/>
  <c r="AD13"/>
  <c r="U13"/>
  <c r="L13"/>
  <c r="AM12"/>
  <c r="AD12"/>
  <c r="U12"/>
  <c r="L12"/>
  <c r="AM11"/>
  <c r="AD11"/>
  <c r="U11"/>
  <c r="L11"/>
  <c r="AM10"/>
  <c r="AD10"/>
  <c r="U10"/>
  <c r="L10"/>
  <c r="AM9"/>
  <c r="AD9"/>
  <c r="U9"/>
  <c r="L9"/>
  <c r="AD33" i="51"/>
  <c r="AD32"/>
  <c r="AD31"/>
  <c r="AD30"/>
  <c r="AD29"/>
  <c r="AD28"/>
  <c r="AD27"/>
  <c r="AD26"/>
  <c r="AD25"/>
  <c r="AD24"/>
  <c r="AD23"/>
  <c r="AD22"/>
  <c r="AD21"/>
  <c r="AD20"/>
  <c r="AD19"/>
  <c r="AD18"/>
  <c r="AD17"/>
  <c r="AD16"/>
  <c r="AD15"/>
  <c r="AD14"/>
  <c r="AD13"/>
  <c r="AD12"/>
  <c r="AD11"/>
  <c r="AD10"/>
  <c r="AD9"/>
  <c r="AD33" i="50"/>
  <c r="AD32"/>
  <c r="AD31"/>
  <c r="AD30"/>
  <c r="AD29"/>
  <c r="AD28"/>
  <c r="AD27"/>
  <c r="AD26"/>
  <c r="AD25"/>
  <c r="AD24"/>
  <c r="AD23"/>
  <c r="AD22"/>
  <c r="AD21"/>
  <c r="AD20"/>
  <c r="AD19"/>
  <c r="AD18"/>
  <c r="AD17"/>
  <c r="AD16"/>
  <c r="AD15"/>
  <c r="AD14"/>
  <c r="AD13"/>
  <c r="AD12"/>
  <c r="AD11"/>
  <c r="AD10"/>
  <c r="AD9"/>
  <c r="U30" i="31"/>
  <c r="L30"/>
  <c r="L30" i="30"/>
  <c r="U30"/>
  <c r="U9" i="7"/>
  <c r="L9" i="30"/>
  <c r="U9" i="43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9"/>
  <c r="U30" i="46"/>
  <c r="L30"/>
  <c r="L10" i="3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9"/>
  <c r="U10" i="37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9"/>
  <c r="U10" i="36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9"/>
  <c r="U10" i="35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9"/>
  <c r="U10" i="34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9"/>
  <c r="U11" i="33"/>
  <c r="U12"/>
  <c r="U13"/>
  <c r="U14"/>
  <c r="U15"/>
  <c r="U16"/>
  <c r="U17"/>
  <c r="U19"/>
  <c r="U20"/>
  <c r="U21"/>
  <c r="U22"/>
  <c r="U23"/>
  <c r="U24"/>
  <c r="U25"/>
  <c r="U26"/>
  <c r="U27"/>
  <c r="U28"/>
  <c r="U29"/>
  <c r="U30"/>
  <c r="L10"/>
  <c r="L11"/>
  <c r="L12"/>
  <c r="L13"/>
  <c r="L14"/>
  <c r="L15"/>
  <c r="L16"/>
  <c r="L17"/>
  <c r="L19"/>
  <c r="L20"/>
  <c r="L21"/>
  <c r="L22"/>
  <c r="L23"/>
  <c r="L24"/>
  <c r="L25"/>
  <c r="L26"/>
  <c r="L27"/>
  <c r="L28"/>
  <c r="L29"/>
  <c r="L30"/>
  <c r="L9"/>
  <c r="U10" i="32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9"/>
  <c r="U10" i="31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9"/>
  <c r="U10" i="29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9"/>
  <c r="U10" i="28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30"/>
  <c r="U31"/>
  <c r="U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30"/>
  <c r="L31"/>
  <c r="L9"/>
  <c r="U10" i="27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9"/>
  <c r="L10"/>
  <c r="L11"/>
  <c r="L12"/>
  <c r="L13"/>
  <c r="V13" s="1"/>
  <c r="L14"/>
  <c r="L15"/>
  <c r="L16"/>
  <c r="L17"/>
  <c r="V17" s="1"/>
  <c r="L18"/>
  <c r="L19"/>
  <c r="L20"/>
  <c r="L21"/>
  <c r="V21" s="1"/>
  <c r="L22"/>
  <c r="V22" s="1"/>
  <c r="L23"/>
  <c r="L24"/>
  <c r="L25"/>
  <c r="V25" s="1"/>
  <c r="L26"/>
  <c r="L27"/>
  <c r="L28"/>
  <c r="L29"/>
  <c r="L30"/>
  <c r="L31"/>
  <c r="L9"/>
  <c r="AM10" i="51"/>
  <c r="AM11"/>
  <c r="AM12"/>
  <c r="AM13"/>
  <c r="AM14"/>
  <c r="AM15"/>
  <c r="AM16"/>
  <c r="AM17"/>
  <c r="AM18"/>
  <c r="AM19"/>
  <c r="AM20"/>
  <c r="AM21"/>
  <c r="AM22"/>
  <c r="AM23"/>
  <c r="AM24"/>
  <c r="AM25"/>
  <c r="AM26"/>
  <c r="AM27"/>
  <c r="AM28"/>
  <c r="AM29"/>
  <c r="AM30"/>
  <c r="AM31"/>
  <c r="AM32"/>
  <c r="AM33"/>
  <c r="AM9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9"/>
  <c r="AM10" i="50"/>
  <c r="AM11"/>
  <c r="AM12"/>
  <c r="AM13"/>
  <c r="AM14"/>
  <c r="AM15"/>
  <c r="AM16"/>
  <c r="AM17"/>
  <c r="AM18"/>
  <c r="AM19"/>
  <c r="AM20"/>
  <c r="AM21"/>
  <c r="AM22"/>
  <c r="AM23"/>
  <c r="AM24"/>
  <c r="AM25"/>
  <c r="AM26"/>
  <c r="AM27"/>
  <c r="AM28"/>
  <c r="AM29"/>
  <c r="AM30"/>
  <c r="AM31"/>
  <c r="AM32"/>
  <c r="AM33"/>
  <c r="AM9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9"/>
  <c r="U10" i="47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9"/>
  <c r="U10" i="46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9"/>
  <c r="U10" i="45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9"/>
  <c r="L10"/>
  <c r="L11"/>
  <c r="L12"/>
  <c r="L13"/>
  <c r="V13" s="1"/>
  <c r="L14"/>
  <c r="V14" s="1"/>
  <c r="L15"/>
  <c r="L16"/>
  <c r="L17"/>
  <c r="V17" s="1"/>
  <c r="L18"/>
  <c r="V18" s="1"/>
  <c r="L19"/>
  <c r="L20"/>
  <c r="L21"/>
  <c r="V21" s="1"/>
  <c r="L22"/>
  <c r="L23"/>
  <c r="L24"/>
  <c r="L25"/>
  <c r="V25" s="1"/>
  <c r="L26"/>
  <c r="V26" s="1"/>
  <c r="L27"/>
  <c r="L28"/>
  <c r="L29"/>
  <c r="V29" s="1"/>
  <c r="L30"/>
  <c r="V30" s="1"/>
  <c r="L9"/>
  <c r="U10" i="7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9"/>
  <c r="U10" i="44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9"/>
  <c r="U29" i="43"/>
  <c r="U10"/>
  <c r="U11"/>
  <c r="V11" s="1"/>
  <c r="U12"/>
  <c r="U13"/>
  <c r="U14"/>
  <c r="U15"/>
  <c r="V15" s="1"/>
  <c r="U16"/>
  <c r="U17"/>
  <c r="U18"/>
  <c r="U19"/>
  <c r="V19" s="1"/>
  <c r="U20"/>
  <c r="U21"/>
  <c r="U22"/>
  <c r="U23"/>
  <c r="V23" s="1"/>
  <c r="U24"/>
  <c r="U25"/>
  <c r="U26"/>
  <c r="U27"/>
  <c r="U28"/>
  <c r="U10" i="38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9"/>
  <c r="V29" i="43" l="1"/>
  <c r="V27"/>
  <c r="V25"/>
  <c r="V21"/>
  <c r="V17"/>
  <c r="V13"/>
  <c r="V31" i="30"/>
  <c r="V9" i="43"/>
  <c r="V26"/>
  <c r="V22"/>
  <c r="V18"/>
  <c r="V14"/>
  <c r="V10"/>
  <c r="V30"/>
  <c r="V28"/>
  <c r="V24"/>
  <c r="V20"/>
  <c r="V16"/>
  <c r="V12"/>
  <c r="V10" i="33"/>
  <c r="V30" i="31"/>
  <c r="V29" i="27"/>
  <c r="V18"/>
  <c r="V14"/>
  <c r="V10"/>
  <c r="V12" i="32"/>
  <c r="V20" i="45"/>
  <c r="V28"/>
  <c r="V27"/>
  <c r="V24"/>
  <c r="V23"/>
  <c r="V22"/>
  <c r="V19"/>
  <c r="V16"/>
  <c r="V15"/>
  <c r="V12"/>
  <c r="V11"/>
  <c r="V10"/>
  <c r="V9"/>
  <c r="AN25" i="48"/>
  <c r="AN26"/>
  <c r="V28" i="32"/>
  <c r="V24"/>
  <c r="V16"/>
  <c r="V9" i="33"/>
  <c r="V31" i="27"/>
  <c r="V27"/>
  <c r="V25" i="7"/>
  <c r="V29" i="38"/>
  <c r="V26"/>
  <c r="V25"/>
  <c r="V22"/>
  <c r="V21"/>
  <c r="V18"/>
  <c r="V17"/>
  <c r="V13"/>
  <c r="V10"/>
  <c r="V28" i="31"/>
  <c r="V24"/>
  <c r="V20"/>
  <c r="V27" i="32"/>
  <c r="V15"/>
  <c r="V11"/>
  <c r="V9"/>
  <c r="V29" i="28"/>
  <c r="V28" i="29"/>
  <c r="V24"/>
  <c r="V20"/>
  <c r="V16"/>
  <c r="V13"/>
  <c r="V25" i="46"/>
  <c r="V21"/>
  <c r="V17"/>
  <c r="V13"/>
  <c r="V20" i="32"/>
  <c r="V29"/>
  <c r="V25"/>
  <c r="V21"/>
  <c r="V17"/>
  <c r="V13"/>
  <c r="V9" i="27"/>
  <c r="V26"/>
  <c r="V30"/>
  <c r="V28"/>
  <c r="V24"/>
  <c r="V23"/>
  <c r="V20"/>
  <c r="V19"/>
  <c r="V16"/>
  <c r="V15"/>
  <c r="V12"/>
  <c r="V11"/>
  <c r="AN33" i="18"/>
  <c r="V31" i="38"/>
  <c r="AN14" i="18"/>
  <c r="AN22" i="51"/>
  <c r="AN20"/>
  <c r="V20" i="34"/>
  <c r="V29"/>
  <c r="V25"/>
  <c r="V21"/>
  <c r="V17"/>
  <c r="V13"/>
  <c r="V28"/>
  <c r="V27"/>
  <c r="V24"/>
  <c r="V23"/>
  <c r="V19"/>
  <c r="V16"/>
  <c r="V15"/>
  <c r="V12"/>
  <c r="V11"/>
  <c r="V10"/>
  <c r="V9"/>
  <c r="V12" i="31"/>
  <c r="V29"/>
  <c r="V27"/>
  <c r="V26"/>
  <c r="V25"/>
  <c r="V23"/>
  <c r="V22"/>
  <c r="V21"/>
  <c r="V19"/>
  <c r="V18"/>
  <c r="V17"/>
  <c r="V16"/>
  <c r="V15"/>
  <c r="V14"/>
  <c r="V13"/>
  <c r="V11"/>
  <c r="V10"/>
  <c r="V9"/>
  <c r="V30" i="32"/>
  <c r="V26"/>
  <c r="V22"/>
  <c r="V23"/>
  <c r="V19"/>
  <c r="V18"/>
  <c r="V14"/>
  <c r="V10"/>
  <c r="V30" i="38"/>
  <c r="V24"/>
  <c r="V14"/>
  <c r="V12"/>
  <c r="V9"/>
  <c r="V28"/>
  <c r="V27"/>
  <c r="V23"/>
  <c r="V20"/>
  <c r="V19"/>
  <c r="V16"/>
  <c r="V15"/>
  <c r="V11"/>
  <c r="V20" i="46"/>
  <c r="V30"/>
  <c r="V29"/>
  <c r="V28"/>
  <c r="V27"/>
  <c r="V26"/>
  <c r="V24"/>
  <c r="V22"/>
  <c r="V23"/>
  <c r="V19"/>
  <c r="V18"/>
  <c r="V16"/>
  <c r="V15"/>
  <c r="V14"/>
  <c r="V12"/>
  <c r="V11"/>
  <c r="V10"/>
  <c r="V9"/>
  <c r="V30" i="35"/>
  <c r="V29"/>
  <c r="V28"/>
  <c r="V27"/>
  <c r="V26"/>
  <c r="V25"/>
  <c r="V24"/>
  <c r="V23"/>
  <c r="V22"/>
  <c r="V21"/>
  <c r="V20"/>
  <c r="V19"/>
  <c r="V18"/>
  <c r="V17"/>
  <c r="V16"/>
  <c r="V15"/>
  <c r="V14"/>
  <c r="V13"/>
  <c r="V12"/>
  <c r="V11"/>
  <c r="V10"/>
  <c r="V9"/>
  <c r="V30" i="34"/>
  <c r="V26"/>
  <c r="V22"/>
  <c r="V18"/>
  <c r="V14"/>
  <c r="V30" i="28"/>
  <c r="V25"/>
  <c r="V21"/>
  <c r="V17"/>
  <c r="V13"/>
  <c r="V18" i="33"/>
  <c r="V31" i="28"/>
  <c r="V22"/>
  <c r="V14"/>
  <c r="V9"/>
  <c r="V27"/>
  <c r="V23"/>
  <c r="V19"/>
  <c r="V15"/>
  <c r="V11"/>
  <c r="V28"/>
  <c r="V24"/>
  <c r="V20"/>
  <c r="V16"/>
  <c r="V12"/>
  <c r="V26"/>
  <c r="V18"/>
  <c r="V10"/>
  <c r="V27" i="33"/>
  <c r="V23"/>
  <c r="V19"/>
  <c r="V15"/>
  <c r="V28"/>
  <c r="V24"/>
  <c r="V20"/>
  <c r="V16"/>
  <c r="V12"/>
  <c r="V17"/>
  <c r="V29"/>
  <c r="V25"/>
  <c r="V21"/>
  <c r="V13"/>
  <c r="V30"/>
  <c r="V26"/>
  <c r="V22"/>
  <c r="V14"/>
  <c r="V11"/>
  <c r="AN31" i="18"/>
  <c r="AN29"/>
  <c r="AN28"/>
  <c r="AN27"/>
  <c r="AN26"/>
  <c r="AN25"/>
  <c r="AN24"/>
  <c r="AN23"/>
  <c r="AN21"/>
  <c r="AN20"/>
  <c r="AN19"/>
  <c r="AN18"/>
  <c r="AN17"/>
  <c r="AN16"/>
  <c r="AN15"/>
  <c r="AN13"/>
  <c r="AN12"/>
  <c r="AN11"/>
  <c r="AN10"/>
  <c r="AN9"/>
  <c r="V17" i="29"/>
  <c r="V29"/>
  <c r="V27"/>
  <c r="V26"/>
  <c r="V25"/>
  <c r="V23"/>
  <c r="V22"/>
  <c r="V21"/>
  <c r="V19"/>
  <c r="V18"/>
  <c r="V15"/>
  <c r="V14"/>
  <c r="V12"/>
  <c r="V11"/>
  <c r="V10"/>
  <c r="V9"/>
  <c r="AN33" i="51"/>
  <c r="AN32"/>
  <c r="AN31"/>
  <c r="AN30"/>
  <c r="AN29"/>
  <c r="AN28"/>
  <c r="AN27"/>
  <c r="AN26"/>
  <c r="AN25"/>
  <c r="AN24"/>
  <c r="AN23"/>
  <c r="AN21"/>
  <c r="AN19"/>
  <c r="AN18"/>
  <c r="AN17"/>
  <c r="AN16"/>
  <c r="AN14"/>
  <c r="AN13"/>
  <c r="AN12"/>
  <c r="AN11"/>
  <c r="AN10"/>
  <c r="AN9"/>
  <c r="V30" i="47"/>
  <c r="V29"/>
  <c r="V28"/>
  <c r="V27"/>
  <c r="V26"/>
  <c r="V25"/>
  <c r="V24"/>
  <c r="V23"/>
  <c r="V22"/>
  <c r="V21"/>
  <c r="V20"/>
  <c r="V19"/>
  <c r="V18"/>
  <c r="V17"/>
  <c r="V16"/>
  <c r="V15"/>
  <c r="V14"/>
  <c r="V13"/>
  <c r="V12"/>
  <c r="V11"/>
  <c r="V10"/>
  <c r="V9"/>
  <c r="AN25" i="50"/>
  <c r="AN9"/>
  <c r="AN33"/>
  <c r="AN32"/>
  <c r="AN31"/>
  <c r="AN30"/>
  <c r="AN29"/>
  <c r="AN28"/>
  <c r="AN27"/>
  <c r="AN26"/>
  <c r="AN24"/>
  <c r="AN23"/>
  <c r="AN22"/>
  <c r="AN21"/>
  <c r="AN20"/>
  <c r="AN19"/>
  <c r="AN18"/>
  <c r="AN17"/>
  <c r="AN16"/>
  <c r="AN15"/>
  <c r="AN14"/>
  <c r="AN13"/>
  <c r="AN12"/>
  <c r="AN11"/>
  <c r="AN10"/>
  <c r="V30" i="44"/>
  <c r="V28"/>
  <c r="V27"/>
  <c r="V25"/>
  <c r="V22"/>
  <c r="V21"/>
  <c r="V20"/>
  <c r="V19"/>
  <c r="V10"/>
  <c r="V9"/>
  <c r="V24"/>
  <c r="V16"/>
  <c r="V12"/>
  <c r="V14"/>
  <c r="V18"/>
  <c r="V13"/>
  <c r="V11"/>
  <c r="V15"/>
  <c r="V29"/>
  <c r="V26"/>
  <c r="V23"/>
  <c r="V17"/>
  <c r="AN32" i="52"/>
  <c r="AN31"/>
  <c r="AN30"/>
  <c r="AN29"/>
  <c r="AN28"/>
  <c r="AN27"/>
  <c r="AN26"/>
  <c r="AN25"/>
  <c r="AN24"/>
  <c r="AN23"/>
  <c r="AN22"/>
  <c r="AN21"/>
  <c r="AN20"/>
  <c r="AN19"/>
  <c r="AN18"/>
  <c r="AN17"/>
  <c r="AN16"/>
  <c r="AN15"/>
  <c r="AN14"/>
  <c r="AN13"/>
  <c r="AN12"/>
  <c r="AN11"/>
  <c r="AN10"/>
  <c r="AN9"/>
  <c r="V30" i="36"/>
  <c r="V29"/>
  <c r="V28"/>
  <c r="V27"/>
  <c r="V26"/>
  <c r="V25"/>
  <c r="V24"/>
  <c r="V23"/>
  <c r="V22"/>
  <c r="V21"/>
  <c r="V20"/>
  <c r="V19"/>
  <c r="V18"/>
  <c r="V17"/>
  <c r="V16"/>
  <c r="V15"/>
  <c r="V14"/>
  <c r="V13"/>
  <c r="V12"/>
  <c r="V11"/>
  <c r="V10"/>
  <c r="V9"/>
  <c r="AN15" i="51"/>
  <c r="V30" i="7"/>
  <c r="V29"/>
  <c r="V28"/>
  <c r="V27"/>
  <c r="V26"/>
  <c r="V24"/>
  <c r="V23"/>
  <c r="V22"/>
  <c r="V21"/>
  <c r="V20"/>
  <c r="V19"/>
  <c r="V18"/>
  <c r="V17"/>
  <c r="V16"/>
  <c r="V15"/>
  <c r="V14"/>
  <c r="V13"/>
  <c r="V12"/>
  <c r="V11"/>
  <c r="V10"/>
  <c r="V9"/>
  <c r="V30" i="30"/>
  <c r="V30" i="37"/>
  <c r="V29"/>
  <c r="V28"/>
  <c r="V27"/>
  <c r="V26"/>
  <c r="V25"/>
  <c r="V24"/>
  <c r="V23"/>
  <c r="V22"/>
  <c r="V21"/>
  <c r="V20"/>
  <c r="V19"/>
  <c r="V18"/>
  <c r="V17"/>
  <c r="V16"/>
  <c r="V15"/>
  <c r="V14"/>
  <c r="V13"/>
  <c r="V12"/>
  <c r="V11"/>
  <c r="V10"/>
  <c r="V9"/>
  <c r="AN9" i="48"/>
  <c r="AN10"/>
  <c r="AN11"/>
  <c r="AN12"/>
  <c r="AN13"/>
  <c r="AN14"/>
  <c r="AN15"/>
  <c r="AN16"/>
  <c r="AN17"/>
  <c r="AN18"/>
  <c r="AN19"/>
  <c r="AN20"/>
  <c r="AN21"/>
  <c r="AN22"/>
  <c r="AN23"/>
  <c r="AN24"/>
  <c r="AN30" i="18"/>
  <c r="AN32"/>
  <c r="AN22"/>
  <c r="V29" i="30"/>
  <c r="V25"/>
  <c r="V21"/>
  <c r="V17"/>
  <c r="V13"/>
  <c r="V26"/>
  <c r="V22"/>
  <c r="V18"/>
  <c r="V14"/>
  <c r="V10"/>
  <c r="V27"/>
  <c r="V23"/>
  <c r="V19"/>
  <c r="V15"/>
  <c r="V11"/>
  <c r="V28"/>
  <c r="V24"/>
  <c r="V20"/>
  <c r="V16"/>
  <c r="V12"/>
  <c r="V9"/>
</calcChain>
</file>

<file path=xl/sharedStrings.xml><?xml version="1.0" encoding="utf-8"?>
<sst xmlns="http://schemas.openxmlformats.org/spreadsheetml/2006/main" count="1362" uniqueCount="617">
  <si>
    <t>Attendance Sheet</t>
  </si>
  <si>
    <t>Course</t>
  </si>
  <si>
    <t>Year</t>
  </si>
  <si>
    <t>Student Name</t>
  </si>
  <si>
    <t>Faculty No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</si>
  <si>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</si>
  <si>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</si>
  <si>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</si>
  <si>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</si>
  <si>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</si>
  <si>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</si>
  <si>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</si>
  <si>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</si>
  <si>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YALOVA UNIVERSITY DEPARTMENT OF FOREIGN LANGUAGES</t>
  </si>
  <si>
    <t>SERHAT TOKSÖZ</t>
  </si>
  <si>
    <t>ZUHAL GÖKCE</t>
  </si>
  <si>
    <t>ÖZLEM UYSAL İLBAY</t>
  </si>
  <si>
    <t>ŞEYDA DEMİR</t>
  </si>
  <si>
    <t>KADİR SARIASLAN</t>
  </si>
  <si>
    <t>MERVE BULDUR</t>
  </si>
  <si>
    <t>BAKİ KARAKUŞ</t>
  </si>
  <si>
    <t>ÇİĞDEM KURT</t>
  </si>
  <si>
    <t>ÖMER ERŞAH ÇAKMAK</t>
  </si>
  <si>
    <t>BİLSEV PASTAKKAYA</t>
  </si>
  <si>
    <t>ESRA ÇAM</t>
  </si>
  <si>
    <t>ÇİSEM GÖÇMEN</t>
  </si>
  <si>
    <t>ALPER KAYMAZ</t>
  </si>
  <si>
    <t>BERKAN AYGÜN</t>
  </si>
  <si>
    <t>SİBEL AYGÜN</t>
  </si>
  <si>
    <t>SİNEM BALYALI</t>
  </si>
  <si>
    <t>AYŞEGÜL BAYRAM</t>
  </si>
  <si>
    <t>TOTAL(24 HRS)</t>
  </si>
  <si>
    <t>TOTAL ( 24 HRS)</t>
  </si>
  <si>
    <t>İNCİ ÇALIŞKAN</t>
  </si>
  <si>
    <t>TOTAL ( 24 HRS )</t>
  </si>
  <si>
    <t>TOTAL (24 HRS.)</t>
  </si>
  <si>
    <t>SUZAN PASTAKKAYA</t>
  </si>
  <si>
    <t>SAMET ÖZTÜRK</t>
  </si>
  <si>
    <t>KÜRŞAD KAPUDERE</t>
  </si>
  <si>
    <t>SÜLEYMAN ALTUN</t>
  </si>
  <si>
    <t>EBRU BİÇME</t>
  </si>
  <si>
    <t>ÖZKAN ÇETİNKAYA</t>
  </si>
  <si>
    <t>1-A1 / D-101</t>
  </si>
  <si>
    <t>WRITING(8 HRS)</t>
  </si>
  <si>
    <t>ERAY ÖZTÜRK</t>
  </si>
  <si>
    <t>MAIN COURSE (16 HRS )</t>
  </si>
  <si>
    <t>2017-2018</t>
  </si>
  <si>
    <t>İrem KÜÇÜKÇAKIR</t>
  </si>
  <si>
    <t>Çağrı Taha DELİKANLI</t>
  </si>
  <si>
    <t>Özge ÖZKUR</t>
  </si>
  <si>
    <t>Özgesu AKKAYA</t>
  </si>
  <si>
    <t>Muhammed Kerem SUSANBAĞ</t>
  </si>
  <si>
    <t>Kadir KIZIL</t>
  </si>
  <si>
    <t>Merve Nur ÇALIŞKAN</t>
  </si>
  <si>
    <t>Said Kemal TİMUÇİN</t>
  </si>
  <si>
    <t>Abdulkadir KUL</t>
  </si>
  <si>
    <t>İbrahim AÇIKEL</t>
  </si>
  <si>
    <t>Selda BAYAR</t>
  </si>
  <si>
    <t>Emine UYGUN</t>
  </si>
  <si>
    <t>Ahmet Vahap DEMİR</t>
  </si>
  <si>
    <t>Neslihan ŞENSOY</t>
  </si>
  <si>
    <t>Hüseyin Atalay KARATAŞ</t>
  </si>
  <si>
    <t>Ecemnaz TEPE</t>
  </si>
  <si>
    <t>Abdurrahim SELİCİ</t>
  </si>
  <si>
    <t>Melisa AYGÜN</t>
  </si>
  <si>
    <t>Beyza NurTAŞ</t>
  </si>
  <si>
    <t>SELAHATTİN YAMAÇ</t>
  </si>
  <si>
    <t>RAMAZAN DEMİR</t>
  </si>
  <si>
    <t>2-A1 / D-101</t>
  </si>
  <si>
    <t xml:space="preserve"> WRITING ( 8 HRS)</t>
  </si>
  <si>
    <r>
      <rPr>
        <sz val="12"/>
        <rFont val="Arial"/>
        <family val="2"/>
      </rPr>
      <t>KEMAL BUĞRA AYDOĞDU</t>
    </r>
  </si>
  <si>
    <r>
      <rPr>
        <sz val="12"/>
        <rFont val="Arial"/>
        <family val="2"/>
      </rPr>
      <t>BATUHAN ERTUNÇ</t>
    </r>
  </si>
  <si>
    <r>
      <rPr>
        <sz val="12"/>
        <rFont val="Arial"/>
        <family val="2"/>
      </rPr>
      <t>Seher BALKAYA</t>
    </r>
  </si>
  <si>
    <r>
      <rPr>
        <sz val="12"/>
        <rFont val="Arial"/>
        <family val="2"/>
      </rPr>
      <t>Berfin YURDERİ</t>
    </r>
  </si>
  <si>
    <r>
      <rPr>
        <sz val="12"/>
        <rFont val="Arial"/>
        <family val="2"/>
      </rPr>
      <t>Arif ÖZTÜRK</t>
    </r>
  </si>
  <si>
    <r>
      <rPr>
        <sz val="12"/>
        <rFont val="Arial"/>
        <family val="2"/>
      </rPr>
      <t>Meltem BİLİRER</t>
    </r>
  </si>
  <si>
    <r>
      <rPr>
        <sz val="12"/>
        <rFont val="Arial"/>
        <family val="2"/>
      </rPr>
      <t>Feyza ÖZTÜRK</t>
    </r>
  </si>
  <si>
    <r>
      <rPr>
        <sz val="12"/>
        <rFont val="Arial"/>
        <family val="2"/>
      </rPr>
      <t>Ayberk ULUSOY</t>
    </r>
  </si>
  <si>
    <r>
      <rPr>
        <sz val="12"/>
        <rFont val="Arial"/>
        <family val="2"/>
      </rPr>
      <t>Rabia ÖZDEMİR</t>
    </r>
  </si>
  <si>
    <r>
      <rPr>
        <sz val="12"/>
        <rFont val="Arial"/>
        <family val="2"/>
      </rPr>
      <t>Göksu İlkay BOZKURT</t>
    </r>
  </si>
  <si>
    <r>
      <rPr>
        <sz val="12"/>
        <rFont val="Arial"/>
        <family val="2"/>
      </rPr>
      <t>Yasin YALÇIN</t>
    </r>
  </si>
  <si>
    <r>
      <rPr>
        <sz val="12"/>
        <rFont val="Arial"/>
        <family val="2"/>
      </rPr>
      <t>Abdul Kadir BALCI</t>
    </r>
  </si>
  <si>
    <r>
      <rPr>
        <sz val="12"/>
        <rFont val="Arial"/>
        <family val="2"/>
      </rPr>
      <t>GökçeYILDIZ</t>
    </r>
  </si>
  <si>
    <r>
      <rPr>
        <sz val="12"/>
        <rFont val="Arial"/>
        <family val="2"/>
      </rPr>
      <t>FurkanKOÇ</t>
    </r>
  </si>
  <si>
    <r>
      <rPr>
        <sz val="12"/>
        <rFont val="Arial"/>
        <family val="2"/>
      </rPr>
      <t>Hamza AKAY</t>
    </r>
  </si>
  <si>
    <r>
      <rPr>
        <sz val="12"/>
        <rFont val="Arial"/>
        <family val="2"/>
      </rPr>
      <t>Yeşim BAYAR</t>
    </r>
  </si>
  <si>
    <r>
      <rPr>
        <sz val="12"/>
        <rFont val="Arial"/>
        <family val="2"/>
      </rPr>
      <t>Zeynep GÖKÇE</t>
    </r>
  </si>
  <si>
    <r>
      <rPr>
        <sz val="12"/>
        <rFont val="Arial"/>
        <family val="2"/>
      </rPr>
      <t>Yasemin YAVAŞ</t>
    </r>
  </si>
  <si>
    <r>
      <rPr>
        <sz val="12"/>
        <rFont val="Arial"/>
        <family val="2"/>
      </rPr>
      <t>Yunus Bager KAYA</t>
    </r>
  </si>
  <si>
    <r>
      <rPr>
        <sz val="12"/>
        <rFont val="Arial"/>
        <family val="2"/>
      </rPr>
      <t>Okan ÇAKIR</t>
    </r>
  </si>
  <si>
    <r>
      <rPr>
        <sz val="12"/>
        <rFont val="Times New Roman"/>
        <family val="1"/>
      </rPr>
      <t>HALİL İBRAHİM KOPUZ</t>
    </r>
  </si>
  <si>
    <t>HİLAL GÜLNUR  UCA</t>
  </si>
  <si>
    <t>AHMET CAN ÇAĞLAYAN</t>
  </si>
  <si>
    <t>3-A1 / D-107</t>
  </si>
  <si>
    <t>WRITING ( 8 HRS )</t>
  </si>
  <si>
    <t xml:space="preserve">İMGE RENGİN ERDEM </t>
  </si>
  <si>
    <t>MAIN COURSE (16 HRS)</t>
  </si>
  <si>
    <t>Enes BARAN</t>
  </si>
  <si>
    <t>Hakan UYSAL</t>
  </si>
  <si>
    <t>Ali KARŞIYAKA</t>
  </si>
  <si>
    <t>Ferda BURÇOĞLU</t>
  </si>
  <si>
    <t>Nurcan BİRCAN</t>
  </si>
  <si>
    <t>Nisanur ERBEY</t>
  </si>
  <si>
    <t>Emre Can KALDI</t>
  </si>
  <si>
    <t>Dilara KANATLI</t>
  </si>
  <si>
    <t>Hatice Kübra GÜNER</t>
  </si>
  <si>
    <t>Eray KADİRHAN</t>
  </si>
  <si>
    <t>Hami ERASLAN</t>
  </si>
  <si>
    <t>Ömer Talha ÖZTÜRK</t>
  </si>
  <si>
    <t>Büşra SEZER</t>
  </si>
  <si>
    <t>Ebru ÇAKIR</t>
  </si>
  <si>
    <t>Kadir KÖKALP</t>
  </si>
  <si>
    <t>Emine MerveYÜRÜKASLAN</t>
  </si>
  <si>
    <t>Özgür AVCI</t>
  </si>
  <si>
    <t>Derya BAYAV</t>
  </si>
  <si>
    <t>Furkan Burak DİNÇ</t>
  </si>
  <si>
    <t>BUĞRA UĞRAKLI</t>
  </si>
  <si>
    <t>İBRAHİM HALİL YÜKSEL</t>
  </si>
  <si>
    <t>MEHMET ETİZ</t>
  </si>
  <si>
    <t>4-A1 / D-107</t>
  </si>
  <si>
    <t>İMGE RENGİM ERDEM</t>
  </si>
  <si>
    <t xml:space="preserve"> WRITING ( 8 HRS )</t>
  </si>
  <si>
    <r>
      <rPr>
        <sz val="12"/>
        <rFont val="Arial"/>
        <family val="2"/>
      </rPr>
      <t>Betül LEVENT</t>
    </r>
  </si>
  <si>
    <r>
      <rPr>
        <sz val="12"/>
        <rFont val="Arial"/>
        <family val="2"/>
      </rPr>
      <t>Meryem BOZKURT</t>
    </r>
  </si>
  <si>
    <r>
      <rPr>
        <sz val="12"/>
        <rFont val="Arial"/>
        <family val="2"/>
      </rPr>
      <t>Mustafa GÜRLER</t>
    </r>
  </si>
  <si>
    <r>
      <rPr>
        <sz val="12"/>
        <rFont val="Arial"/>
        <family val="2"/>
      </rPr>
      <t>Mert AYDIN</t>
    </r>
  </si>
  <si>
    <r>
      <rPr>
        <sz val="12"/>
        <rFont val="Arial"/>
        <family val="2"/>
      </rPr>
      <t>Özge Nur ÇOLDUR</t>
    </r>
  </si>
  <si>
    <r>
      <rPr>
        <sz val="12"/>
        <rFont val="Arial"/>
        <family val="2"/>
      </rPr>
      <t>Hanne Sümeyye AKSU</t>
    </r>
  </si>
  <si>
    <r>
      <rPr>
        <sz val="12"/>
        <rFont val="Arial"/>
        <family val="2"/>
      </rPr>
      <t>Aykut İNCE</t>
    </r>
  </si>
  <si>
    <r>
      <rPr>
        <sz val="12"/>
        <rFont val="Arial"/>
        <family val="2"/>
      </rPr>
      <t>Ebru EVGİ</t>
    </r>
  </si>
  <si>
    <r>
      <rPr>
        <sz val="12"/>
        <rFont val="Arial"/>
        <family val="2"/>
      </rPr>
      <t>Furkan ÇİTTİR</t>
    </r>
  </si>
  <si>
    <r>
      <rPr>
        <sz val="12"/>
        <rFont val="Arial"/>
        <family val="2"/>
      </rPr>
      <t>Abdullah GÜLSES</t>
    </r>
  </si>
  <si>
    <r>
      <rPr>
        <sz val="12"/>
        <rFont val="Arial"/>
        <family val="2"/>
      </rPr>
      <t>Hazal Elif ÇETİNKAYA</t>
    </r>
  </si>
  <si>
    <r>
      <rPr>
        <sz val="12"/>
        <rFont val="Arial"/>
        <family val="2"/>
      </rPr>
      <t>Nihat Burak DERVİŞOĞLU</t>
    </r>
  </si>
  <si>
    <r>
      <rPr>
        <sz val="12"/>
        <rFont val="Arial"/>
        <family val="2"/>
      </rPr>
      <t>Gül Elif YANIK</t>
    </r>
  </si>
  <si>
    <r>
      <rPr>
        <sz val="12"/>
        <rFont val="Arial"/>
        <family val="2"/>
      </rPr>
      <t>Enes DÖNERKAYA</t>
    </r>
  </si>
  <si>
    <r>
      <rPr>
        <sz val="12"/>
        <rFont val="Arial"/>
        <family val="2"/>
      </rPr>
      <t>Seren BUZ</t>
    </r>
  </si>
  <si>
    <r>
      <rPr>
        <sz val="12"/>
        <rFont val="Arial"/>
        <family val="2"/>
      </rPr>
      <t>Onur YILMAZ</t>
    </r>
  </si>
  <si>
    <r>
      <rPr>
        <sz val="12"/>
        <rFont val="Arial"/>
        <family val="2"/>
      </rPr>
      <t>Taylan Burak ÇOBAN</t>
    </r>
  </si>
  <si>
    <r>
      <rPr>
        <sz val="12"/>
        <rFont val="Arial"/>
        <family val="2"/>
      </rPr>
      <t>Mustafa SAĞLAM</t>
    </r>
  </si>
  <si>
    <r>
      <rPr>
        <sz val="12"/>
        <rFont val="Arial"/>
        <family val="2"/>
      </rPr>
      <t>Şevval TATAR</t>
    </r>
  </si>
  <si>
    <r>
      <rPr>
        <sz val="12"/>
        <rFont val="Times New Roman"/>
        <family val="1"/>
      </rPr>
      <t>YAĞMUR AYTAR</t>
    </r>
  </si>
  <si>
    <t>KEVSER ÖZBAŞ</t>
  </si>
  <si>
    <t>GAMZE EREN</t>
  </si>
  <si>
    <t>5-A1 / D-108</t>
  </si>
  <si>
    <t xml:space="preserve"> WRITING (8 HRS )</t>
  </si>
  <si>
    <r>
      <rPr>
        <sz val="12"/>
        <rFont val="Arial"/>
        <family val="2"/>
      </rPr>
      <t>YUNUS YEŞİLYURT</t>
    </r>
  </si>
  <si>
    <r>
      <rPr>
        <sz val="12"/>
        <rFont val="Arial"/>
        <family val="2"/>
      </rPr>
      <t>Said ŞAHİNBAŞ</t>
    </r>
  </si>
  <si>
    <r>
      <rPr>
        <sz val="12"/>
        <rFont val="Arial"/>
        <family val="2"/>
      </rPr>
      <t>Elçin KAYA</t>
    </r>
  </si>
  <si>
    <r>
      <rPr>
        <sz val="12"/>
        <rFont val="Arial"/>
        <family val="2"/>
      </rPr>
      <t>Cevdet ÜNSAL</t>
    </r>
  </si>
  <si>
    <r>
      <rPr>
        <sz val="12"/>
        <rFont val="Arial"/>
        <family val="2"/>
      </rPr>
      <t>Ayşe BİLEK</t>
    </r>
  </si>
  <si>
    <r>
      <rPr>
        <sz val="12"/>
        <rFont val="Arial"/>
        <family val="2"/>
      </rPr>
      <t>Mete ÖZEL</t>
    </r>
  </si>
  <si>
    <r>
      <rPr>
        <sz val="12"/>
        <rFont val="Arial"/>
        <family val="2"/>
      </rPr>
      <t>Ertuğrul AŞIKLI</t>
    </r>
  </si>
  <si>
    <r>
      <rPr>
        <sz val="12"/>
        <rFont val="Arial"/>
        <family val="2"/>
      </rPr>
      <t>Meryem KUMAŞ</t>
    </r>
  </si>
  <si>
    <r>
      <rPr>
        <sz val="12"/>
        <rFont val="Arial"/>
        <family val="2"/>
      </rPr>
      <t>Hilal ÇAKMAK</t>
    </r>
  </si>
  <si>
    <r>
      <rPr>
        <sz val="12"/>
        <rFont val="Arial"/>
        <family val="2"/>
      </rPr>
      <t>Muhammed Yusuf HOF</t>
    </r>
  </si>
  <si>
    <r>
      <rPr>
        <sz val="12"/>
        <rFont val="Arial"/>
        <family val="2"/>
      </rPr>
      <t>Furkan SABAZ</t>
    </r>
  </si>
  <si>
    <r>
      <rPr>
        <sz val="12"/>
        <rFont val="Arial"/>
        <family val="2"/>
      </rPr>
      <t>Nurdan SERDAR</t>
    </r>
  </si>
  <si>
    <r>
      <rPr>
        <sz val="12"/>
        <rFont val="Arial"/>
        <family val="2"/>
      </rPr>
      <t>Tunahan MOLLAOĞLU</t>
    </r>
  </si>
  <si>
    <r>
      <rPr>
        <sz val="12"/>
        <rFont val="Arial"/>
        <family val="2"/>
      </rPr>
      <t>Aleyna DEMİR</t>
    </r>
  </si>
  <si>
    <r>
      <rPr>
        <sz val="12"/>
        <rFont val="Arial"/>
        <family val="2"/>
      </rPr>
      <t>Ömer Turan ŞİMŞEK</t>
    </r>
  </si>
  <si>
    <r>
      <rPr>
        <sz val="12"/>
        <rFont val="Arial"/>
        <family val="2"/>
      </rPr>
      <t>Ahmet Furkan EREN</t>
    </r>
  </si>
  <si>
    <r>
      <rPr>
        <sz val="12"/>
        <rFont val="Arial"/>
        <family val="2"/>
      </rPr>
      <t>Fatih BATUR</t>
    </r>
  </si>
  <si>
    <r>
      <rPr>
        <sz val="12"/>
        <rFont val="Arial"/>
        <family val="2"/>
      </rPr>
      <t>Dilara GEZER</t>
    </r>
  </si>
  <si>
    <r>
      <rPr>
        <b/>
        <sz val="12"/>
        <rFont val="Arial"/>
        <family val="2"/>
      </rPr>
      <t>İsteğe Bağlı</t>
    </r>
  </si>
  <si>
    <r>
      <rPr>
        <sz val="12"/>
        <rFont val="Arial"/>
        <family val="2"/>
      </rPr>
      <t>Melda ŞEN</t>
    </r>
  </si>
  <si>
    <r>
      <rPr>
        <sz val="12"/>
        <rFont val="Arial"/>
        <family val="2"/>
      </rPr>
      <t>Mervenur ŞİŞMAN</t>
    </r>
  </si>
  <si>
    <r>
      <rPr>
        <sz val="12"/>
        <rFont val="Times New Roman"/>
        <family val="1"/>
      </rPr>
      <t>SEFA ÖZCAN</t>
    </r>
  </si>
  <si>
    <t>MEHMET CAN KERTLEZ</t>
  </si>
  <si>
    <t>6-A1 / D-108</t>
  </si>
  <si>
    <r>
      <rPr>
        <sz val="12"/>
        <rFont val="Arial"/>
        <family val="2"/>
      </rPr>
      <t>Semina KESER</t>
    </r>
  </si>
  <si>
    <r>
      <rPr>
        <sz val="12"/>
        <rFont val="Arial"/>
        <family val="2"/>
      </rPr>
      <t>Turgay YILMAZ</t>
    </r>
  </si>
  <si>
    <r>
      <rPr>
        <b/>
        <sz val="12"/>
        <rFont val="Arial"/>
        <family val="2"/>
      </rPr>
      <t>Yatay Geçiş-ÇA</t>
    </r>
  </si>
  <si>
    <r>
      <rPr>
        <b/>
        <sz val="12"/>
        <rFont val="Arial"/>
        <family val="2"/>
      </rPr>
      <t xml:space="preserve">               </t>
    </r>
    <r>
      <rPr>
        <sz val="12"/>
        <rFont val="Arial"/>
        <family val="2"/>
      </rPr>
      <t>Emine SARGIN</t>
    </r>
  </si>
  <si>
    <r>
      <rPr>
        <sz val="12"/>
        <rFont val="Arial"/>
        <family val="2"/>
      </rPr>
      <t>Orçun SAKİN</t>
    </r>
  </si>
  <si>
    <r>
      <rPr>
        <sz val="12"/>
        <rFont val="Arial"/>
        <family val="2"/>
      </rPr>
      <t>Hatice YURAL</t>
    </r>
  </si>
  <si>
    <r>
      <rPr>
        <sz val="12"/>
        <rFont val="Arial"/>
        <family val="2"/>
      </rPr>
      <t>Burak ÇOLAK</t>
    </r>
  </si>
  <si>
    <r>
      <rPr>
        <sz val="12"/>
        <rFont val="Arial"/>
        <family val="2"/>
      </rPr>
      <t>Hümeyra TAHA</t>
    </r>
  </si>
  <si>
    <r>
      <rPr>
        <sz val="12"/>
        <rFont val="Arial"/>
        <family val="2"/>
      </rPr>
      <t>Yusuf BİLGİN</t>
    </r>
  </si>
  <si>
    <r>
      <rPr>
        <sz val="12"/>
        <rFont val="Arial"/>
        <family val="2"/>
      </rPr>
      <t>Ezgi BEYDÜZ</t>
    </r>
  </si>
  <si>
    <r>
      <rPr>
        <sz val="12"/>
        <rFont val="Arial"/>
        <family val="2"/>
      </rPr>
      <t>Musa Cumhur BUHURCU</t>
    </r>
  </si>
  <si>
    <r>
      <rPr>
        <sz val="12"/>
        <rFont val="Arial"/>
        <family val="2"/>
      </rPr>
      <t>Şeyma KELEBEK</t>
    </r>
  </si>
  <si>
    <r>
      <rPr>
        <sz val="12"/>
        <rFont val="Arial"/>
        <family val="2"/>
      </rPr>
      <t>Hüseyin USLU</t>
    </r>
  </si>
  <si>
    <r>
      <rPr>
        <sz val="12"/>
        <rFont val="Arial"/>
        <family val="2"/>
      </rPr>
      <t>Semih BOZ</t>
    </r>
  </si>
  <si>
    <r>
      <rPr>
        <sz val="12"/>
        <rFont val="Arial"/>
        <family val="2"/>
      </rPr>
      <t>Bircan ÖZMEN</t>
    </r>
  </si>
  <si>
    <r>
      <rPr>
        <sz val="12"/>
        <rFont val="Arial"/>
        <family val="2"/>
      </rPr>
      <t>Nazlıcan OĞUZ</t>
    </r>
  </si>
  <si>
    <r>
      <rPr>
        <sz val="12"/>
        <rFont val="Arial"/>
        <family val="2"/>
      </rPr>
      <t>Buse İBİÇ</t>
    </r>
  </si>
  <si>
    <r>
      <rPr>
        <sz val="12"/>
        <rFont val="Arial"/>
        <family val="2"/>
      </rPr>
      <t>Nuri Mert ARSLAN</t>
    </r>
  </si>
  <si>
    <r>
      <rPr>
        <sz val="12"/>
        <rFont val="Arial"/>
        <family val="2"/>
      </rPr>
      <t>Nebi GÖRÜNÜŞ</t>
    </r>
  </si>
  <si>
    <r>
      <rPr>
        <sz val="12"/>
        <rFont val="Arial"/>
        <family val="2"/>
      </rPr>
      <t>Serhat GÜNEŞ</t>
    </r>
  </si>
  <si>
    <r>
      <rPr>
        <sz val="12"/>
        <rFont val="Times New Roman"/>
        <family val="1"/>
      </rPr>
      <t>MUSTAFA ŞALAP</t>
    </r>
  </si>
  <si>
    <t>YİĞİT ALP ARSLAN</t>
  </si>
  <si>
    <t>7-A1 / D-111</t>
  </si>
  <si>
    <t xml:space="preserve"> WRITING( 8 HRS)</t>
  </si>
  <si>
    <r>
      <rPr>
        <sz val="11"/>
        <rFont val="Arial"/>
        <family val="2"/>
      </rPr>
      <t>MEHMET SAMUR</t>
    </r>
  </si>
  <si>
    <r>
      <rPr>
        <sz val="11"/>
        <rFont val="Arial"/>
        <family val="2"/>
      </rPr>
      <t>Fatih ÇALIK</t>
    </r>
  </si>
  <si>
    <r>
      <rPr>
        <sz val="11"/>
        <rFont val="Arial"/>
        <family val="2"/>
      </rPr>
      <t>Etkin AKDAĞ</t>
    </r>
  </si>
  <si>
    <r>
      <rPr>
        <sz val="11"/>
        <rFont val="Arial"/>
        <family val="2"/>
      </rPr>
      <t>Melike TURAN</t>
    </r>
  </si>
  <si>
    <r>
      <rPr>
        <sz val="11"/>
        <rFont val="Arial"/>
        <family val="2"/>
      </rPr>
      <t>Mert YÖNTEM</t>
    </r>
  </si>
  <si>
    <r>
      <rPr>
        <sz val="11"/>
        <rFont val="Arial"/>
        <family val="2"/>
      </rPr>
      <t>Gonca Gül KARAKAŞ</t>
    </r>
  </si>
  <si>
    <r>
      <rPr>
        <sz val="11"/>
        <rFont val="Arial"/>
        <family val="2"/>
      </rPr>
      <t>İlker TARAZ</t>
    </r>
  </si>
  <si>
    <r>
      <rPr>
        <sz val="11"/>
        <rFont val="Arial"/>
        <family val="2"/>
      </rPr>
      <t>Ceren SEĞMEN</t>
    </r>
  </si>
  <si>
    <r>
      <rPr>
        <sz val="11"/>
        <rFont val="Arial"/>
        <family val="2"/>
      </rPr>
      <t>Mehmet Barış ŞABANOĞLU</t>
    </r>
  </si>
  <si>
    <r>
      <rPr>
        <sz val="11"/>
        <rFont val="Arial"/>
        <family val="2"/>
      </rPr>
      <t>Edanur KAPLAN</t>
    </r>
  </si>
  <si>
    <r>
      <rPr>
        <sz val="11"/>
        <rFont val="Arial"/>
        <family val="2"/>
      </rPr>
      <t>Elif AKBULUT</t>
    </r>
  </si>
  <si>
    <r>
      <rPr>
        <sz val="11"/>
        <rFont val="Arial"/>
        <family val="2"/>
      </rPr>
      <t>Gökay MEYDAN</t>
    </r>
  </si>
  <si>
    <r>
      <rPr>
        <sz val="11"/>
        <rFont val="Arial"/>
        <family val="2"/>
      </rPr>
      <t>Sena SUNGUR</t>
    </r>
  </si>
  <si>
    <r>
      <rPr>
        <sz val="11"/>
        <rFont val="Arial"/>
        <family val="2"/>
      </rPr>
      <t>Veli KILIÇ</t>
    </r>
  </si>
  <si>
    <r>
      <rPr>
        <sz val="11"/>
        <rFont val="Arial"/>
        <family val="2"/>
      </rPr>
      <t>İrem SUCU</t>
    </r>
  </si>
  <si>
    <r>
      <rPr>
        <sz val="11"/>
        <rFont val="Arial"/>
        <family val="2"/>
      </rPr>
      <t>Oğuzhan AKKILIÇ</t>
    </r>
  </si>
  <si>
    <r>
      <rPr>
        <sz val="11"/>
        <rFont val="Arial"/>
        <family val="2"/>
      </rPr>
      <t>Damla GÜMÜŞ</t>
    </r>
  </si>
  <si>
    <r>
      <rPr>
        <sz val="11"/>
        <rFont val="Arial"/>
        <family val="2"/>
      </rPr>
      <t>İsmail YILDIZ</t>
    </r>
  </si>
  <si>
    <r>
      <rPr>
        <sz val="11"/>
        <rFont val="Arial"/>
        <family val="2"/>
      </rPr>
      <t>Murat Can YAŞAR</t>
    </r>
  </si>
  <si>
    <r>
      <rPr>
        <sz val="11"/>
        <rFont val="Arial"/>
        <family val="2"/>
      </rPr>
      <t>Umut DUYKU</t>
    </r>
  </si>
  <si>
    <r>
      <rPr>
        <sz val="11"/>
        <rFont val="Times New Roman"/>
        <family val="1"/>
      </rPr>
      <t>SALİHA ÖZDEMİR</t>
    </r>
  </si>
  <si>
    <t>HELİN SÖYLEMEZ</t>
  </si>
  <si>
    <t>8-A1 / D-111</t>
  </si>
  <si>
    <r>
      <rPr>
        <sz val="12"/>
        <rFont val="Arial"/>
        <family val="2"/>
      </rPr>
      <t>İREM DİNÇ</t>
    </r>
  </si>
  <si>
    <r>
      <rPr>
        <sz val="12"/>
        <rFont val="Arial"/>
        <family val="2"/>
      </rPr>
      <t>Doğukan KELEŞ</t>
    </r>
  </si>
  <si>
    <r>
      <rPr>
        <sz val="12"/>
        <rFont val="Arial"/>
        <family val="2"/>
      </rPr>
      <t>Uğur MAMUR</t>
    </r>
  </si>
  <si>
    <r>
      <rPr>
        <sz val="12"/>
        <rFont val="Arial"/>
        <family val="2"/>
      </rPr>
      <t>Nilay KARS</t>
    </r>
  </si>
  <si>
    <r>
      <rPr>
        <sz val="12"/>
        <rFont val="Arial"/>
        <family val="2"/>
      </rPr>
      <t>Doğa TOPÇU</t>
    </r>
  </si>
  <si>
    <r>
      <rPr>
        <sz val="12"/>
        <rFont val="Arial"/>
        <family val="2"/>
      </rPr>
      <t>Melih ÖZDİL</t>
    </r>
  </si>
  <si>
    <r>
      <rPr>
        <sz val="12"/>
        <rFont val="Arial"/>
        <family val="2"/>
      </rPr>
      <t>Oğuz Kaan AKCAN</t>
    </r>
  </si>
  <si>
    <r>
      <rPr>
        <sz val="12"/>
        <rFont val="Arial"/>
        <family val="2"/>
      </rPr>
      <t>Onur YAZICI</t>
    </r>
  </si>
  <si>
    <r>
      <rPr>
        <sz val="12"/>
        <rFont val="Arial"/>
        <family val="2"/>
      </rPr>
      <t>Sema GÜROL</t>
    </r>
  </si>
  <si>
    <r>
      <rPr>
        <sz val="12"/>
        <rFont val="Arial"/>
        <family val="2"/>
      </rPr>
      <t>Merve KARALI</t>
    </r>
  </si>
  <si>
    <r>
      <rPr>
        <sz val="12"/>
        <rFont val="Arial"/>
        <family val="2"/>
      </rPr>
      <t>Hakan KEKLİK</t>
    </r>
  </si>
  <si>
    <r>
      <rPr>
        <sz val="12"/>
        <rFont val="Arial"/>
        <family val="2"/>
      </rPr>
      <t>Didem Zahide GÖCECİ</t>
    </r>
  </si>
  <si>
    <r>
      <rPr>
        <sz val="12"/>
        <rFont val="Arial"/>
        <family val="2"/>
      </rPr>
      <t>Mennan Şahin ÖKSÜZ</t>
    </r>
  </si>
  <si>
    <r>
      <rPr>
        <sz val="12"/>
        <rFont val="Arial"/>
        <family val="2"/>
      </rPr>
      <t>Cansel AYGÖRMEZ</t>
    </r>
  </si>
  <si>
    <r>
      <rPr>
        <sz val="12"/>
        <rFont val="Arial"/>
        <family val="2"/>
      </rPr>
      <t>İlhan AKGEYİK</t>
    </r>
  </si>
  <si>
    <r>
      <rPr>
        <sz val="12"/>
        <rFont val="Arial"/>
        <family val="2"/>
      </rPr>
      <t>Kerem Kasım TAŞ</t>
    </r>
  </si>
  <si>
    <r>
      <rPr>
        <sz val="12"/>
        <rFont val="Arial"/>
        <family val="2"/>
      </rPr>
      <t>Ece KARACA</t>
    </r>
  </si>
  <si>
    <r>
      <rPr>
        <sz val="12"/>
        <rFont val="Arial"/>
        <family val="2"/>
      </rPr>
      <t>Yasin Eren YÜKSEL</t>
    </r>
  </si>
  <si>
    <r>
      <rPr>
        <sz val="12"/>
        <rFont val="Arial"/>
        <family val="2"/>
      </rPr>
      <t>Enes Mert ÖZGÜVEN</t>
    </r>
  </si>
  <si>
    <r>
      <rPr>
        <sz val="12"/>
        <rFont val="Arial"/>
        <family val="2"/>
      </rPr>
      <t>Aysel GÜRLÜOĞLU</t>
    </r>
  </si>
  <si>
    <r>
      <rPr>
        <sz val="12"/>
        <rFont val="Times New Roman"/>
        <family val="1"/>
      </rPr>
      <t>BURAK YILDIZ</t>
    </r>
  </si>
  <si>
    <t>İPEK KOÇAK</t>
  </si>
  <si>
    <t>9-A1 /D-113</t>
  </si>
  <si>
    <r>
      <rPr>
        <sz val="12"/>
        <rFont val="Arial"/>
        <family val="2"/>
      </rPr>
      <t>MELDA HÜR</t>
    </r>
  </si>
  <si>
    <r>
      <rPr>
        <sz val="12"/>
        <rFont val="Arial"/>
        <family val="2"/>
      </rPr>
      <t>Ozan EFE</t>
    </r>
  </si>
  <si>
    <r>
      <rPr>
        <sz val="12"/>
        <rFont val="Arial"/>
        <family val="2"/>
      </rPr>
      <t>Hüseyin ORAL</t>
    </r>
  </si>
  <si>
    <r>
      <rPr>
        <sz val="12"/>
        <rFont val="Arial"/>
        <family val="2"/>
      </rPr>
      <t>Büşra ECEVİT</t>
    </r>
  </si>
  <si>
    <r>
      <rPr>
        <sz val="12"/>
        <rFont val="Arial"/>
        <family val="2"/>
      </rPr>
      <t>Hamza ÇAKIR</t>
    </r>
  </si>
  <si>
    <r>
      <rPr>
        <sz val="12"/>
        <rFont val="Arial"/>
        <family val="2"/>
      </rPr>
      <t>Halil Akif ŞEKERCİ</t>
    </r>
  </si>
  <si>
    <r>
      <rPr>
        <sz val="12"/>
        <rFont val="Arial"/>
        <family val="2"/>
      </rPr>
      <t>Emre DİNDAR</t>
    </r>
  </si>
  <si>
    <r>
      <rPr>
        <sz val="12"/>
        <rFont val="Arial"/>
        <family val="2"/>
      </rPr>
      <t>Muhammet Ali AKTAŞ</t>
    </r>
  </si>
  <si>
    <r>
      <rPr>
        <sz val="12"/>
        <rFont val="Arial"/>
        <family val="2"/>
      </rPr>
      <t>Ege KARATAŞ</t>
    </r>
  </si>
  <si>
    <r>
      <rPr>
        <sz val="12"/>
        <rFont val="Arial"/>
        <family val="2"/>
      </rPr>
      <t>İrem GENÇ</t>
    </r>
  </si>
  <si>
    <r>
      <rPr>
        <sz val="12"/>
        <rFont val="Arial"/>
        <family val="2"/>
      </rPr>
      <t>Hilal ASLAN</t>
    </r>
  </si>
  <si>
    <r>
      <rPr>
        <sz val="12"/>
        <rFont val="Arial"/>
        <family val="2"/>
      </rPr>
      <t>Arif MOLLAKADIOĞLU</t>
    </r>
  </si>
  <si>
    <r>
      <rPr>
        <sz val="12"/>
        <rFont val="Arial"/>
        <family val="2"/>
      </rPr>
      <t>Seher ŞEN</t>
    </r>
  </si>
  <si>
    <r>
      <rPr>
        <sz val="12"/>
        <rFont val="Arial"/>
        <family val="2"/>
      </rPr>
      <t>Veli ÇÖLGEÇEN</t>
    </r>
  </si>
  <si>
    <r>
      <rPr>
        <sz val="12"/>
        <rFont val="Arial"/>
        <family val="2"/>
      </rPr>
      <t>Barış KANBERLER</t>
    </r>
  </si>
  <si>
    <r>
      <rPr>
        <sz val="12"/>
        <rFont val="Arial"/>
        <family val="2"/>
      </rPr>
      <t>Şeyma YARAR</t>
    </r>
  </si>
  <si>
    <r>
      <rPr>
        <sz val="12"/>
        <rFont val="Arial"/>
        <family val="2"/>
      </rPr>
      <t>Selengül DEMİR</t>
    </r>
  </si>
  <si>
    <r>
      <rPr>
        <sz val="12"/>
        <rFont val="Arial"/>
        <family val="2"/>
      </rPr>
      <t>Nilya ATEŞ</t>
    </r>
  </si>
  <si>
    <r>
      <rPr>
        <sz val="12"/>
        <rFont val="Arial"/>
        <family val="2"/>
      </rPr>
      <t>Nergiz İNCE</t>
    </r>
  </si>
  <si>
    <r>
      <rPr>
        <sz val="12"/>
        <rFont val="Arial"/>
        <family val="2"/>
      </rPr>
      <t>Sina BORUCU</t>
    </r>
  </si>
  <si>
    <r>
      <rPr>
        <sz val="12"/>
        <rFont val="Times New Roman"/>
        <family val="1"/>
      </rPr>
      <t>GÜLSEREN AYDOĞAN</t>
    </r>
  </si>
  <si>
    <t>ZEYNEP MİNA TÜRKER</t>
  </si>
  <si>
    <t>10-A1 / D-113</t>
  </si>
  <si>
    <r>
      <rPr>
        <sz val="12"/>
        <rFont val="Arial"/>
        <family val="2"/>
      </rPr>
      <t>Furkan ARSLAN</t>
    </r>
  </si>
  <si>
    <r>
      <rPr>
        <sz val="12"/>
        <rFont val="Arial"/>
        <family val="2"/>
      </rPr>
      <t>Gülcan KORKUT</t>
    </r>
  </si>
  <si>
    <r>
      <rPr>
        <sz val="12"/>
        <rFont val="Arial"/>
        <family val="2"/>
      </rPr>
      <t>Enes DAŞKIRAN</t>
    </r>
  </si>
  <si>
    <r>
      <rPr>
        <sz val="12"/>
        <rFont val="Arial"/>
        <family val="2"/>
      </rPr>
      <t>Ogün BAYSAL</t>
    </r>
  </si>
  <si>
    <r>
      <rPr>
        <sz val="12"/>
        <rFont val="Arial"/>
        <family val="2"/>
      </rPr>
      <t>Esra KARAGÜL</t>
    </r>
  </si>
  <si>
    <r>
      <rPr>
        <sz val="12"/>
        <rFont val="Arial"/>
        <family val="2"/>
      </rPr>
      <t>Fatma Tuğçe KÖYBAŞI</t>
    </r>
  </si>
  <si>
    <r>
      <rPr>
        <sz val="12"/>
        <rFont val="Arial"/>
        <family val="2"/>
      </rPr>
      <t>Sedat TEKİN</t>
    </r>
  </si>
  <si>
    <r>
      <rPr>
        <sz val="12"/>
        <rFont val="Arial"/>
        <family val="2"/>
      </rPr>
      <t>Esra ZEYBEK</t>
    </r>
  </si>
  <si>
    <r>
      <rPr>
        <sz val="12"/>
        <rFont val="Arial"/>
        <family val="2"/>
      </rPr>
      <t>Kutay KILIÇER</t>
    </r>
  </si>
  <si>
    <r>
      <rPr>
        <sz val="12"/>
        <rFont val="Arial"/>
        <family val="2"/>
      </rPr>
      <t>Nurseli KABA</t>
    </r>
  </si>
  <si>
    <r>
      <rPr>
        <sz val="12"/>
        <rFont val="Arial"/>
        <family val="2"/>
      </rPr>
      <t>Eymen KARABEYESER</t>
    </r>
  </si>
  <si>
    <r>
      <rPr>
        <sz val="12"/>
        <rFont val="Arial"/>
        <family val="2"/>
      </rPr>
      <t>Fırat ÇAKAN</t>
    </r>
  </si>
  <si>
    <r>
      <rPr>
        <sz val="12"/>
        <rFont val="Arial"/>
        <family val="2"/>
      </rPr>
      <t>İslam Serfiraz KURŞUN</t>
    </r>
  </si>
  <si>
    <r>
      <rPr>
        <sz val="12"/>
        <rFont val="Arial"/>
        <family val="2"/>
      </rPr>
      <t>Melis ESMER</t>
    </r>
  </si>
  <si>
    <r>
      <rPr>
        <sz val="12"/>
        <rFont val="Arial"/>
        <family val="2"/>
      </rPr>
      <t>Ebrar TOTO</t>
    </r>
  </si>
  <si>
    <r>
      <rPr>
        <sz val="12"/>
        <rFont val="Arial"/>
        <family val="2"/>
      </rPr>
      <t>Suat AYDİN</t>
    </r>
  </si>
  <si>
    <r>
      <rPr>
        <sz val="12"/>
        <rFont val="Arial"/>
        <family val="2"/>
      </rPr>
      <t>Semi Candaş ERDOĞAN</t>
    </r>
  </si>
  <si>
    <r>
      <rPr>
        <sz val="12"/>
        <rFont val="Arial"/>
        <family val="2"/>
      </rPr>
      <t>Zelal TOPDEMİR</t>
    </r>
  </si>
  <si>
    <r>
      <rPr>
        <sz val="12"/>
        <rFont val="Arial"/>
        <family val="2"/>
      </rPr>
      <t>Muhammet Nezih ÖZMEKİK</t>
    </r>
  </si>
  <si>
    <t>KORAY ALP GÖKTEPE</t>
  </si>
  <si>
    <t>UĞUR SEVEN</t>
  </si>
  <si>
    <t>FATİH AKDENİZ</t>
  </si>
  <si>
    <t>11-A1 / D-105</t>
  </si>
  <si>
    <t>H.GÖKÇİN KÖKSAL ÇEKİN</t>
  </si>
  <si>
    <t>Recep Tayyip ERDOĞAN</t>
  </si>
  <si>
    <t>Emre AYDEMİR</t>
  </si>
  <si>
    <t>Eda Nur BAKLACI</t>
  </si>
  <si>
    <t>Aykut AYDIN</t>
  </si>
  <si>
    <t>Yasemin Fatma ÇELİK</t>
  </si>
  <si>
    <t>Gülber Sultan BOZDEMİR</t>
  </si>
  <si>
    <t>Oğuzhan EĞNE</t>
  </si>
  <si>
    <t>Edanur KAYNARCA</t>
  </si>
  <si>
    <t>Beyzanur ALTIPARMAK</t>
  </si>
  <si>
    <t>Derya CANTÜRK</t>
  </si>
  <si>
    <t>Onurcan KORKMAZ</t>
  </si>
  <si>
    <t>Zeynep Elifnur AYYILDIZ</t>
  </si>
  <si>
    <t>Ahmet Selim ERTUĞRUL</t>
  </si>
  <si>
    <t>Merve TOSUN</t>
  </si>
  <si>
    <t>Yusuf Burak KILIÇ</t>
  </si>
  <si>
    <t>Mevlütcan SEÇKİN</t>
  </si>
  <si>
    <t>Batuhan KAYA</t>
  </si>
  <si>
    <t>Abdulkadir CEYLAN</t>
  </si>
  <si>
    <t>Rümeysa BALLI</t>
  </si>
  <si>
    <t>AL HUSSAIN AKLAN</t>
  </si>
  <si>
    <t>SİMGE BEKLER</t>
  </si>
  <si>
    <t>EMİNE BENGÜ KAYA</t>
  </si>
  <si>
    <t>12-A1 / D-105</t>
  </si>
  <si>
    <t>WRITING (8 HRS )</t>
  </si>
  <si>
    <t>ZEHRA KOCATÜRK</t>
  </si>
  <si>
    <t>HASAN ALİ ŞAHİNKAYA</t>
  </si>
  <si>
    <r>
      <rPr>
        <sz val="12"/>
        <rFont val="Arial"/>
        <family val="2"/>
      </rPr>
      <t>YİĞİT MANDALAS</t>
    </r>
  </si>
  <si>
    <r>
      <rPr>
        <sz val="12"/>
        <rFont val="Arial"/>
        <family val="2"/>
      </rPr>
      <t>Selen GÜNER</t>
    </r>
  </si>
  <si>
    <r>
      <rPr>
        <sz val="12"/>
        <rFont val="Arial"/>
        <family val="2"/>
      </rPr>
      <t>Yunus BARMANBAY</t>
    </r>
  </si>
  <si>
    <r>
      <rPr>
        <sz val="12"/>
        <rFont val="Arial"/>
        <family val="2"/>
      </rPr>
      <t>Muhammed Emin TERZİOĞLU</t>
    </r>
  </si>
  <si>
    <r>
      <rPr>
        <sz val="12"/>
        <rFont val="Arial"/>
        <family val="2"/>
      </rPr>
      <t>Berkay ŞENLER</t>
    </r>
  </si>
  <si>
    <r>
      <rPr>
        <sz val="12"/>
        <rFont val="Arial"/>
        <family val="2"/>
      </rPr>
      <t>Muhammed Fatih TEKELİ</t>
    </r>
  </si>
  <si>
    <r>
      <rPr>
        <sz val="12"/>
        <rFont val="Arial"/>
        <family val="2"/>
      </rPr>
      <t>Elif ŞENTÜRK</t>
    </r>
  </si>
  <si>
    <r>
      <rPr>
        <sz val="12"/>
        <rFont val="Arial"/>
        <family val="2"/>
      </rPr>
      <t>Öykü ÖZEN</t>
    </r>
  </si>
  <si>
    <r>
      <rPr>
        <sz val="12"/>
        <rFont val="Arial"/>
        <family val="2"/>
      </rPr>
      <t>Metin MEHMETOĞLU</t>
    </r>
  </si>
  <si>
    <r>
      <rPr>
        <sz val="12"/>
        <rFont val="Arial"/>
        <family val="2"/>
      </rPr>
      <t>Mustafa ATİK</t>
    </r>
  </si>
  <si>
    <r>
      <rPr>
        <sz val="12"/>
        <rFont val="Arial"/>
        <family val="2"/>
      </rPr>
      <t>Büşra PİLE</t>
    </r>
  </si>
  <si>
    <r>
      <rPr>
        <sz val="12"/>
        <rFont val="Arial"/>
        <family val="2"/>
      </rPr>
      <t>Nurkan KARAOSMANOĞLU</t>
    </r>
  </si>
  <si>
    <r>
      <rPr>
        <sz val="12"/>
        <rFont val="Arial"/>
        <family val="2"/>
      </rPr>
      <t>Adem ARSLAN</t>
    </r>
  </si>
  <si>
    <r>
      <rPr>
        <sz val="12"/>
        <rFont val="Arial"/>
        <family val="2"/>
      </rPr>
      <t>Atakan UGİP</t>
    </r>
  </si>
  <si>
    <r>
      <rPr>
        <sz val="12"/>
        <rFont val="Arial"/>
        <family val="2"/>
      </rPr>
      <t>Nurdan YILMAZ</t>
    </r>
  </si>
  <si>
    <r>
      <rPr>
        <sz val="12"/>
        <rFont val="Arial"/>
        <family val="2"/>
      </rPr>
      <t>Sümeyye ÇALIŞIR</t>
    </r>
  </si>
  <si>
    <r>
      <rPr>
        <sz val="12"/>
        <rFont val="Arial"/>
        <family val="2"/>
      </rPr>
      <t>İlayda BAŞTÜRK</t>
    </r>
  </si>
  <si>
    <r>
      <rPr>
        <sz val="12"/>
        <rFont val="Arial"/>
        <family val="2"/>
      </rPr>
      <t>Bilgesu DOĞAN</t>
    </r>
  </si>
  <si>
    <r>
      <rPr>
        <sz val="12"/>
        <rFont val="Arial"/>
        <family val="2"/>
      </rPr>
      <t>Berke KARA</t>
    </r>
  </si>
  <si>
    <r>
      <rPr>
        <sz val="12"/>
        <rFont val="Times New Roman"/>
        <family val="1"/>
      </rPr>
      <t>AMONOV SİYOVUSH</t>
    </r>
  </si>
  <si>
    <t>MELİH ARIKAN</t>
  </si>
  <si>
    <t>ALİ FIRAT SELÇUK</t>
  </si>
  <si>
    <t>MURAT BÜTÜN</t>
  </si>
  <si>
    <t>Class / Room:13-A1/D-114</t>
  </si>
  <si>
    <r>
      <rPr>
        <sz val="12"/>
        <rFont val="Arial"/>
        <family val="2"/>
      </rPr>
      <t>MURAT CAN BİDECİ</t>
    </r>
  </si>
  <si>
    <r>
      <rPr>
        <sz val="12"/>
        <rFont val="Arial"/>
        <family val="2"/>
      </rPr>
      <t>Miray KILIÇ</t>
    </r>
  </si>
  <si>
    <r>
      <rPr>
        <sz val="12"/>
        <rFont val="Arial"/>
        <family val="2"/>
      </rPr>
      <t>Oğuz GÜRSAÇ</t>
    </r>
  </si>
  <si>
    <r>
      <rPr>
        <sz val="12"/>
        <rFont val="Arial"/>
        <family val="2"/>
      </rPr>
      <t>Emre SÖNMEZ</t>
    </r>
  </si>
  <si>
    <r>
      <rPr>
        <sz val="12"/>
        <rFont val="Arial"/>
        <family val="2"/>
      </rPr>
      <t>Selen ÇAĞLAR</t>
    </r>
  </si>
  <si>
    <r>
      <rPr>
        <sz val="12"/>
        <rFont val="Arial"/>
        <family val="2"/>
      </rPr>
      <t>Yasin SARI</t>
    </r>
  </si>
  <si>
    <r>
      <rPr>
        <sz val="12"/>
        <rFont val="Arial"/>
        <family val="2"/>
      </rPr>
      <t>İrem Nur AYDIN</t>
    </r>
  </si>
  <si>
    <r>
      <rPr>
        <sz val="12"/>
        <rFont val="Arial"/>
        <family val="2"/>
      </rPr>
      <t>Ahmet Hüsref IŞIK</t>
    </r>
  </si>
  <si>
    <r>
      <rPr>
        <sz val="12"/>
        <rFont val="Arial"/>
        <family val="2"/>
      </rPr>
      <t>Eda Nur GEZENER</t>
    </r>
  </si>
  <si>
    <r>
      <rPr>
        <sz val="12"/>
        <rFont val="Arial"/>
        <family val="2"/>
      </rPr>
      <t>Oğulcan ALCAN</t>
    </r>
  </si>
  <si>
    <r>
      <rPr>
        <sz val="12"/>
        <rFont val="Arial"/>
        <family val="2"/>
      </rPr>
      <t>Fatma Nida AKBULUT</t>
    </r>
  </si>
  <si>
    <r>
      <rPr>
        <sz val="12"/>
        <rFont val="Arial"/>
        <family val="2"/>
      </rPr>
      <t>Sedat TURHAN</t>
    </r>
  </si>
  <si>
    <r>
      <rPr>
        <sz val="12"/>
        <rFont val="Arial"/>
        <family val="2"/>
      </rPr>
      <t>Gizem KAYA</t>
    </r>
  </si>
  <si>
    <r>
      <rPr>
        <sz val="12"/>
        <rFont val="Arial"/>
        <family val="2"/>
      </rPr>
      <t>İbrahim Halil GÜN</t>
    </r>
  </si>
  <si>
    <r>
      <rPr>
        <sz val="12"/>
        <rFont val="Arial"/>
        <family val="2"/>
      </rPr>
      <t>Furkan DAVUTOĞLU</t>
    </r>
  </si>
  <si>
    <r>
      <rPr>
        <sz val="12"/>
        <rFont val="Arial"/>
        <family val="2"/>
      </rPr>
      <t>Celal Uğur KOÇAN</t>
    </r>
  </si>
  <si>
    <r>
      <rPr>
        <sz val="12"/>
        <rFont val="Arial"/>
        <family val="2"/>
      </rPr>
      <t>Yasemen TASMALI</t>
    </r>
  </si>
  <si>
    <r>
      <rPr>
        <sz val="12"/>
        <rFont val="Arial"/>
        <family val="2"/>
      </rPr>
      <t>Ezgi DAĞLIYAN</t>
    </r>
  </si>
  <si>
    <r>
      <rPr>
        <sz val="12"/>
        <rFont val="Arial"/>
        <family val="2"/>
      </rPr>
      <t>Zeynep TOKER</t>
    </r>
  </si>
  <si>
    <r>
      <rPr>
        <sz val="12"/>
        <rFont val="Arial"/>
        <family val="2"/>
      </rPr>
      <t>İSMAİL GÖKBAYRAK</t>
    </r>
  </si>
  <si>
    <r>
      <rPr>
        <sz val="12"/>
        <rFont val="Times New Roman"/>
        <family val="1"/>
      </rPr>
      <t>BARAKATULLO BOLTAEV</t>
    </r>
  </si>
  <si>
    <t>MÜJDE TAŞDELEN</t>
  </si>
  <si>
    <t>14-A1 / D-114</t>
  </si>
  <si>
    <t>WRITING ( 8 HRS)</t>
  </si>
  <si>
    <t>BURCU KARAFİL</t>
  </si>
  <si>
    <r>
      <rPr>
        <sz val="12"/>
        <rFont val="Arial"/>
        <family val="2"/>
      </rPr>
      <t>Emrecan HARMANYERİ</t>
    </r>
  </si>
  <si>
    <r>
      <rPr>
        <sz val="12"/>
        <rFont val="Arial"/>
        <family val="2"/>
      </rPr>
      <t>Tansu HIZAR</t>
    </r>
  </si>
  <si>
    <r>
      <rPr>
        <sz val="12"/>
        <rFont val="Arial"/>
        <family val="2"/>
      </rPr>
      <t>Mücella YILMAZ</t>
    </r>
  </si>
  <si>
    <r>
      <rPr>
        <sz val="12"/>
        <rFont val="Arial"/>
        <family val="2"/>
      </rPr>
      <t>Aslıhan ATEŞ</t>
    </r>
  </si>
  <si>
    <r>
      <rPr>
        <sz val="12"/>
        <rFont val="Arial"/>
        <family val="2"/>
      </rPr>
      <t>İrem TUTAR</t>
    </r>
  </si>
  <si>
    <r>
      <rPr>
        <sz val="12"/>
        <rFont val="Arial"/>
        <family val="2"/>
      </rPr>
      <t>Damlanur YILMAZ</t>
    </r>
  </si>
  <si>
    <r>
      <rPr>
        <sz val="12"/>
        <rFont val="Arial"/>
        <family val="2"/>
      </rPr>
      <t>Berke ERCAN</t>
    </r>
  </si>
  <si>
    <r>
      <rPr>
        <sz val="12"/>
        <rFont val="Arial"/>
        <family val="2"/>
      </rPr>
      <t>Ömer Faruk TAŞCAN</t>
    </r>
  </si>
  <si>
    <r>
      <rPr>
        <sz val="12"/>
        <rFont val="Arial"/>
        <family val="2"/>
      </rPr>
      <t>Fikri Dinçer YAVUZ</t>
    </r>
  </si>
  <si>
    <r>
      <rPr>
        <sz val="12"/>
        <rFont val="Arial"/>
        <family val="2"/>
      </rPr>
      <t>Yiğitcan ERDEM</t>
    </r>
  </si>
  <si>
    <r>
      <rPr>
        <sz val="12"/>
        <rFont val="Arial"/>
        <family val="2"/>
      </rPr>
      <t>Sümeyye EREN</t>
    </r>
  </si>
  <si>
    <r>
      <rPr>
        <sz val="12"/>
        <rFont val="Arial"/>
        <family val="2"/>
      </rPr>
      <t>Özlem TEKE</t>
    </r>
  </si>
  <si>
    <r>
      <rPr>
        <sz val="12"/>
        <rFont val="Arial"/>
        <family val="2"/>
      </rPr>
      <t>Emine CAN</t>
    </r>
  </si>
  <si>
    <r>
      <rPr>
        <sz val="12"/>
        <rFont val="Arial"/>
        <family val="2"/>
      </rPr>
      <t>Uğur TEKİN</t>
    </r>
  </si>
  <si>
    <r>
      <rPr>
        <sz val="12"/>
        <rFont val="Arial"/>
        <family val="2"/>
      </rPr>
      <t>Cansu Deniz ALTUNBAŞ</t>
    </r>
  </si>
  <si>
    <r>
      <rPr>
        <sz val="12"/>
        <rFont val="Arial"/>
        <family val="2"/>
      </rPr>
      <t>Efe Aziz KABADAYI</t>
    </r>
  </si>
  <si>
    <r>
      <rPr>
        <sz val="12"/>
        <rFont val="Arial"/>
        <family val="2"/>
      </rPr>
      <t>Alperen ERGÜVEN</t>
    </r>
  </si>
  <si>
    <r>
      <rPr>
        <sz val="12"/>
        <rFont val="Arial"/>
        <family val="2"/>
      </rPr>
      <t>Mehmet İnan GÜNDAY</t>
    </r>
  </si>
  <si>
    <r>
      <rPr>
        <sz val="12"/>
        <rFont val="Arial"/>
        <family val="2"/>
      </rPr>
      <t>Arif AKAR</t>
    </r>
  </si>
  <si>
    <r>
      <rPr>
        <sz val="12"/>
        <rFont val="Times New Roman"/>
        <family val="1"/>
      </rPr>
      <t>HALAABUDBAA</t>
    </r>
  </si>
  <si>
    <t>UMUT BİLĞİÇ</t>
  </si>
  <si>
    <t>15-A1 / D-115</t>
  </si>
  <si>
    <r>
      <rPr>
        <sz val="10"/>
        <rFont val="Arial"/>
        <family val="2"/>
      </rPr>
      <t>YUNUS EMRE KILIÇ</t>
    </r>
  </si>
  <si>
    <r>
      <rPr>
        <b/>
        <sz val="10"/>
        <rFont val="Arial"/>
        <family val="2"/>
      </rPr>
      <t>Yatay Geçiş-ÇA</t>
    </r>
  </si>
  <si>
    <r>
      <rPr>
        <sz val="10"/>
        <rFont val="Arial"/>
        <family val="2"/>
      </rPr>
      <t>Mehmet Oğuzhan PAKSOY</t>
    </r>
  </si>
  <si>
    <r>
      <rPr>
        <sz val="10"/>
        <rFont val="Arial"/>
        <family val="2"/>
      </rPr>
      <t>Fatih BOZAN</t>
    </r>
  </si>
  <si>
    <r>
      <rPr>
        <sz val="10"/>
        <rFont val="Arial"/>
        <family val="2"/>
      </rPr>
      <t>Dilda ÇİÇEK</t>
    </r>
  </si>
  <si>
    <r>
      <rPr>
        <sz val="10"/>
        <rFont val="Arial"/>
        <family val="2"/>
      </rPr>
      <t>Elif AKTAŞ</t>
    </r>
  </si>
  <si>
    <r>
      <rPr>
        <sz val="10"/>
        <rFont val="Arial"/>
        <family val="2"/>
      </rPr>
      <t>İlayda Deniz YILMAZ</t>
    </r>
  </si>
  <si>
    <r>
      <rPr>
        <sz val="10"/>
        <rFont val="Arial"/>
        <family val="2"/>
      </rPr>
      <t>Büşra KURAN</t>
    </r>
  </si>
  <si>
    <r>
      <rPr>
        <sz val="10"/>
        <rFont val="Arial"/>
        <family val="2"/>
      </rPr>
      <t>Erdem ACET</t>
    </r>
  </si>
  <si>
    <r>
      <rPr>
        <sz val="10"/>
        <rFont val="Arial"/>
        <family val="2"/>
      </rPr>
      <t>Yusuf AKDENİZ</t>
    </r>
  </si>
  <si>
    <r>
      <rPr>
        <sz val="10"/>
        <rFont val="Arial"/>
        <family val="2"/>
      </rPr>
      <t>Hasan BALCI</t>
    </r>
  </si>
  <si>
    <r>
      <rPr>
        <sz val="10"/>
        <rFont val="Arial"/>
        <family val="2"/>
      </rPr>
      <t>Ceyda Yasemin ÇETİNKAYA</t>
    </r>
  </si>
  <si>
    <r>
      <rPr>
        <sz val="10"/>
        <rFont val="Arial"/>
        <family val="2"/>
      </rPr>
      <t>İbrahim DİLEKLİ</t>
    </r>
  </si>
  <si>
    <r>
      <rPr>
        <sz val="10"/>
        <rFont val="Arial"/>
        <family val="2"/>
      </rPr>
      <t>Senem KARAYANIK</t>
    </r>
  </si>
  <si>
    <r>
      <rPr>
        <sz val="10"/>
        <rFont val="Arial"/>
        <family val="2"/>
      </rPr>
      <t>Filiz AKYOL</t>
    </r>
  </si>
  <si>
    <r>
      <rPr>
        <sz val="10"/>
        <rFont val="Arial"/>
        <family val="2"/>
      </rPr>
      <t>Cevdet Ayberk ŞAHİN</t>
    </r>
  </si>
  <si>
    <r>
      <rPr>
        <sz val="10"/>
        <rFont val="Arial"/>
        <family val="2"/>
      </rPr>
      <t>Serhat BİLAL</t>
    </r>
  </si>
  <si>
    <r>
      <rPr>
        <sz val="10"/>
        <rFont val="Arial"/>
        <family val="2"/>
      </rPr>
      <t>Reyhan TAŞDEMİR</t>
    </r>
  </si>
  <si>
    <r>
      <rPr>
        <sz val="10"/>
        <rFont val="Arial"/>
        <family val="2"/>
      </rPr>
      <t>Birsu Gül YILMAZ</t>
    </r>
  </si>
  <si>
    <r>
      <rPr>
        <sz val="10"/>
        <rFont val="Arial"/>
        <family val="2"/>
      </rPr>
      <t>Emin Yıldıray TOPALOĞLU</t>
    </r>
  </si>
  <si>
    <r>
      <rPr>
        <sz val="10"/>
        <rFont val="Arial"/>
        <family val="2"/>
      </rPr>
      <t>Şahin ÇINAR</t>
    </r>
  </si>
  <si>
    <r>
      <rPr>
        <sz val="10"/>
        <rFont val="Times New Roman"/>
        <family val="1"/>
      </rPr>
      <t>SİNEM GYUN</t>
    </r>
  </si>
  <si>
    <t>MAHİR ULAŞ ÇELEBİLER</t>
  </si>
  <si>
    <t>16-A1 / D-115</t>
  </si>
  <si>
    <r>
      <rPr>
        <sz val="11"/>
        <rFont val="Arial"/>
        <family val="2"/>
      </rPr>
      <t>TAYFUN GÜNEŞ</t>
    </r>
  </si>
  <si>
    <r>
      <rPr>
        <sz val="11"/>
        <rFont val="Arial"/>
        <family val="2"/>
      </rPr>
      <t>Elanur DEMİR</t>
    </r>
  </si>
  <si>
    <r>
      <rPr>
        <b/>
        <sz val="11"/>
        <rFont val="Arial"/>
        <family val="2"/>
      </rPr>
      <t>Yatay Geçiş-ÇA</t>
    </r>
  </si>
  <si>
    <r>
      <rPr>
        <sz val="11"/>
        <rFont val="Arial"/>
        <family val="2"/>
      </rPr>
      <t>Burak AKBULUT</t>
    </r>
  </si>
  <si>
    <r>
      <rPr>
        <sz val="11"/>
        <rFont val="Arial"/>
        <family val="2"/>
      </rPr>
      <t>Zeyd Kadir ŞEN</t>
    </r>
  </si>
  <si>
    <r>
      <rPr>
        <sz val="11"/>
        <rFont val="Arial"/>
        <family val="2"/>
      </rPr>
      <t>Cemile Yeznur EFE</t>
    </r>
  </si>
  <si>
    <r>
      <rPr>
        <sz val="11"/>
        <rFont val="Arial"/>
        <family val="2"/>
      </rPr>
      <t>Furkan ALKAN</t>
    </r>
  </si>
  <si>
    <r>
      <rPr>
        <sz val="11"/>
        <rFont val="Arial"/>
        <family val="2"/>
      </rPr>
      <t>Furkan Cafer YILDIRIM</t>
    </r>
  </si>
  <si>
    <r>
      <rPr>
        <sz val="11"/>
        <rFont val="Arial"/>
        <family val="2"/>
      </rPr>
      <t>Esra SAĞLIK</t>
    </r>
  </si>
  <si>
    <r>
      <rPr>
        <sz val="11"/>
        <rFont val="Arial"/>
        <family val="2"/>
      </rPr>
      <t>Cihan ARICİ</t>
    </r>
  </si>
  <si>
    <r>
      <rPr>
        <sz val="11"/>
        <rFont val="Arial"/>
        <family val="2"/>
      </rPr>
      <t>Murat İNNİCE</t>
    </r>
  </si>
  <si>
    <r>
      <rPr>
        <sz val="11"/>
        <rFont val="Arial"/>
        <family val="2"/>
      </rPr>
      <t>Faruk KARAYİĞİT</t>
    </r>
  </si>
  <si>
    <r>
      <rPr>
        <sz val="11"/>
        <rFont val="Arial"/>
        <family val="2"/>
      </rPr>
      <t>Kıymet DİLMEÇ</t>
    </r>
  </si>
  <si>
    <r>
      <rPr>
        <sz val="11"/>
        <rFont val="Arial"/>
        <family val="2"/>
      </rPr>
      <t>Hazal KARSLI</t>
    </r>
  </si>
  <si>
    <r>
      <rPr>
        <sz val="11"/>
        <rFont val="Arial"/>
        <family val="2"/>
      </rPr>
      <t>Sümeyra ÖZKARA</t>
    </r>
  </si>
  <si>
    <r>
      <rPr>
        <sz val="11"/>
        <rFont val="Arial"/>
        <family val="2"/>
      </rPr>
      <t>Beyza ÖZCAN</t>
    </r>
  </si>
  <si>
    <r>
      <rPr>
        <sz val="11"/>
        <rFont val="Arial"/>
        <family val="2"/>
      </rPr>
      <t>Eda Nur YİĞİT</t>
    </r>
  </si>
  <si>
    <r>
      <rPr>
        <sz val="11"/>
        <rFont val="Arial"/>
        <family val="2"/>
      </rPr>
      <t>Metehan ERDOĞAN</t>
    </r>
  </si>
  <si>
    <r>
      <rPr>
        <sz val="11"/>
        <rFont val="Arial"/>
        <family val="2"/>
      </rPr>
      <t>Meryem YOZ</t>
    </r>
  </si>
  <si>
    <r>
      <rPr>
        <sz val="11"/>
        <rFont val="Arial"/>
        <family val="2"/>
      </rPr>
      <t>Burak ÜNLÜSOY</t>
    </r>
  </si>
  <si>
    <r>
      <rPr>
        <sz val="11"/>
        <rFont val="Times New Roman"/>
        <family val="1"/>
      </rPr>
      <t>BİLAL ÜNAL</t>
    </r>
  </si>
  <si>
    <r>
      <rPr>
        <sz val="11"/>
        <rFont val="Times New Roman"/>
        <family val="1"/>
      </rPr>
      <t>ZULFIZOR MAHMUDOVA</t>
    </r>
  </si>
  <si>
    <t>ABDUL MALEK MIRZA OGHLU</t>
  </si>
  <si>
    <t>17-A1 / D-116</t>
  </si>
  <si>
    <r>
      <rPr>
        <sz val="10"/>
        <rFont val="Arial"/>
        <family val="2"/>
      </rPr>
      <t>GÖRKEM ÖZER</t>
    </r>
  </si>
  <si>
    <r>
      <rPr>
        <sz val="10"/>
        <rFont val="Arial"/>
        <family val="2"/>
      </rPr>
      <t>Yunus KIRCA</t>
    </r>
  </si>
  <si>
    <r>
      <rPr>
        <sz val="10"/>
        <rFont val="Arial"/>
        <family val="2"/>
      </rPr>
      <t>Simge DURAN</t>
    </r>
  </si>
  <si>
    <r>
      <rPr>
        <sz val="10"/>
        <rFont val="Arial"/>
        <family val="2"/>
      </rPr>
      <t>Sena KİREZLİ</t>
    </r>
  </si>
  <si>
    <r>
      <rPr>
        <sz val="10"/>
        <rFont val="Arial"/>
        <family val="2"/>
      </rPr>
      <t>Ekrem KIVANÇ</t>
    </r>
  </si>
  <si>
    <r>
      <rPr>
        <sz val="10"/>
        <rFont val="Arial"/>
        <family val="2"/>
      </rPr>
      <t>Asena DEGE</t>
    </r>
  </si>
  <si>
    <r>
      <rPr>
        <sz val="10"/>
        <rFont val="Arial"/>
        <family val="2"/>
      </rPr>
      <t>İsmail GÜNDOĞDU</t>
    </r>
  </si>
  <si>
    <r>
      <rPr>
        <sz val="10"/>
        <rFont val="Arial"/>
        <family val="2"/>
      </rPr>
      <t>Hakan YİLMAZ</t>
    </r>
  </si>
  <si>
    <r>
      <rPr>
        <sz val="10"/>
        <rFont val="Arial"/>
        <family val="2"/>
      </rPr>
      <t>Murat KARAKUŞ</t>
    </r>
  </si>
  <si>
    <r>
      <rPr>
        <sz val="10"/>
        <rFont val="Arial"/>
        <family val="2"/>
      </rPr>
      <t>Melike Ezgi KURT</t>
    </r>
  </si>
  <si>
    <r>
      <rPr>
        <sz val="10"/>
        <rFont val="Arial"/>
        <family val="2"/>
      </rPr>
      <t>Bilal GÜLMEZ</t>
    </r>
  </si>
  <si>
    <r>
      <rPr>
        <sz val="10"/>
        <rFont val="Arial"/>
        <family val="2"/>
      </rPr>
      <t>Kerem SİVRİ</t>
    </r>
  </si>
  <si>
    <r>
      <rPr>
        <sz val="10"/>
        <rFont val="Arial"/>
        <family val="2"/>
      </rPr>
      <t>Kübra KILIÇ</t>
    </r>
  </si>
  <si>
    <r>
      <rPr>
        <sz val="10"/>
        <rFont val="Arial"/>
        <family val="2"/>
      </rPr>
      <t>Anıl ÖZKAN</t>
    </r>
  </si>
  <si>
    <r>
      <rPr>
        <sz val="10"/>
        <rFont val="Arial"/>
        <family val="2"/>
      </rPr>
      <t>Hilmi Emre BAYRAM</t>
    </r>
  </si>
  <si>
    <r>
      <rPr>
        <sz val="10"/>
        <rFont val="Arial"/>
        <family val="2"/>
      </rPr>
      <t>Halil KARA</t>
    </r>
  </si>
  <si>
    <r>
      <rPr>
        <sz val="10"/>
        <rFont val="Arial"/>
        <family val="2"/>
      </rPr>
      <t>Neslihan AYDIN</t>
    </r>
  </si>
  <si>
    <r>
      <rPr>
        <sz val="10"/>
        <rFont val="Arial"/>
        <family val="2"/>
      </rPr>
      <t>Büşra YAMAN</t>
    </r>
  </si>
  <si>
    <r>
      <rPr>
        <sz val="10"/>
        <rFont val="Arial"/>
        <family val="2"/>
      </rPr>
      <t>Sedef KASIRĞA</t>
    </r>
  </si>
  <si>
    <t>SEFA TEMEL DÜZGÜN</t>
  </si>
  <si>
    <t>GÜROL YILMAZTÜRK</t>
  </si>
  <si>
    <t>ASLI BEKAR</t>
  </si>
  <si>
    <t>18-A1 / D-116</t>
  </si>
  <si>
    <r>
      <rPr>
        <sz val="10"/>
        <rFont val="Arial"/>
        <family val="2"/>
      </rPr>
      <t>ZANA BAHADIR</t>
    </r>
  </si>
  <si>
    <r>
      <rPr>
        <sz val="10"/>
        <rFont val="Arial"/>
        <family val="2"/>
      </rPr>
      <t>Elifnur İÇİN</t>
    </r>
  </si>
  <si>
    <r>
      <rPr>
        <sz val="10"/>
        <rFont val="Arial"/>
        <family val="2"/>
      </rPr>
      <t>Büşra Nur AKTAŞ</t>
    </r>
  </si>
  <si>
    <r>
      <rPr>
        <b/>
        <sz val="10"/>
        <rFont val="Arial"/>
        <family val="2"/>
      </rPr>
      <t xml:space="preserve">  </t>
    </r>
    <r>
      <rPr>
        <sz val="10"/>
        <rFont val="Arial"/>
        <family val="2"/>
      </rPr>
      <t>Denizhan DEMİRER</t>
    </r>
  </si>
  <si>
    <r>
      <rPr>
        <sz val="10"/>
        <rFont val="Arial"/>
        <family val="2"/>
      </rPr>
      <t>Berkay SUYABASMAZ</t>
    </r>
  </si>
  <si>
    <r>
      <rPr>
        <sz val="10"/>
        <rFont val="Arial"/>
        <family val="2"/>
      </rPr>
      <t>Caner BEKTAŞ</t>
    </r>
  </si>
  <si>
    <r>
      <rPr>
        <sz val="10"/>
        <rFont val="Arial"/>
        <family val="2"/>
      </rPr>
      <t>Muhammed Furkan URUN</t>
    </r>
  </si>
  <si>
    <r>
      <rPr>
        <sz val="10"/>
        <rFont val="Arial"/>
        <family val="2"/>
      </rPr>
      <t>Çiğdem YILMAZ</t>
    </r>
  </si>
  <si>
    <r>
      <rPr>
        <sz val="10"/>
        <rFont val="Arial"/>
        <family val="2"/>
      </rPr>
      <t>Hüseyin Onur AKSU</t>
    </r>
  </si>
  <si>
    <r>
      <rPr>
        <sz val="10"/>
        <rFont val="Arial"/>
        <family val="2"/>
      </rPr>
      <t>Üsame TOPALOĞLU</t>
    </r>
  </si>
  <si>
    <r>
      <rPr>
        <sz val="10"/>
        <rFont val="Arial"/>
        <family val="2"/>
      </rPr>
      <t>Şahin Kenan KOTAZ</t>
    </r>
  </si>
  <si>
    <r>
      <rPr>
        <sz val="10"/>
        <rFont val="Arial"/>
        <family val="2"/>
      </rPr>
      <t>Ertuğrul YILMAZ</t>
    </r>
  </si>
  <si>
    <r>
      <rPr>
        <sz val="10"/>
        <rFont val="Arial"/>
        <family val="2"/>
      </rPr>
      <t>Hasan Basri AÇIKGÖZ</t>
    </r>
  </si>
  <si>
    <r>
      <rPr>
        <sz val="10"/>
        <rFont val="Arial"/>
        <family val="2"/>
      </rPr>
      <t>Pınar AKKUŞ</t>
    </r>
  </si>
  <si>
    <r>
      <rPr>
        <sz val="10"/>
        <rFont val="Arial"/>
        <family val="2"/>
      </rPr>
      <t>Beyza DOST</t>
    </r>
  </si>
  <si>
    <r>
      <rPr>
        <sz val="10"/>
        <rFont val="Arial"/>
        <family val="2"/>
      </rPr>
      <t>Zehra AKMAN</t>
    </r>
  </si>
  <si>
    <r>
      <rPr>
        <sz val="10"/>
        <rFont val="Arial"/>
        <family val="2"/>
      </rPr>
      <t>Şerife YILDIZ</t>
    </r>
  </si>
  <si>
    <r>
      <rPr>
        <sz val="10"/>
        <rFont val="Arial"/>
        <family val="2"/>
      </rPr>
      <t>Yiğitcan ALTUNDAL</t>
    </r>
  </si>
  <si>
    <r>
      <rPr>
        <sz val="10"/>
        <rFont val="Arial"/>
        <family val="2"/>
      </rPr>
      <t>Şevval ALİMAN</t>
    </r>
  </si>
  <si>
    <r>
      <rPr>
        <sz val="10"/>
        <rFont val="Times New Roman"/>
        <family val="1"/>
      </rPr>
      <t>SÜLEYMAN KOCAOĞLU</t>
    </r>
  </si>
  <si>
    <t>GHAMDAN AL-SAMAWİ</t>
  </si>
  <si>
    <t>ERMİYA UMUT KANAT</t>
  </si>
  <si>
    <t>1-A2/ D-102</t>
  </si>
  <si>
    <t>GRAMMAR (6HRS)</t>
  </si>
  <si>
    <t xml:space="preserve"> WIRITING ( 8 HRS )</t>
  </si>
  <si>
    <t>READING (6 HRS)</t>
  </si>
  <si>
    <t>MUTLU ÇAM</t>
  </si>
  <si>
    <t>LISTENIN &amp; SPEAKING ( 8 HRS)</t>
  </si>
  <si>
    <t>TOTAL (28 HRS.)</t>
  </si>
  <si>
    <r>
      <rPr>
        <sz val="12"/>
        <rFont val="Arial"/>
        <family val="2"/>
      </rPr>
      <t>İLAYDA DURMUŞ</t>
    </r>
  </si>
  <si>
    <r>
      <rPr>
        <sz val="12"/>
        <rFont val="Arial"/>
        <family val="2"/>
      </rPr>
      <t>ÖMER APAK</t>
    </r>
  </si>
  <si>
    <r>
      <rPr>
        <sz val="12"/>
        <rFont val="Arial"/>
        <family val="2"/>
      </rPr>
      <t>ENESCAN BAYSAN</t>
    </r>
  </si>
  <si>
    <r>
      <rPr>
        <sz val="12"/>
        <rFont val="Arial"/>
        <family val="2"/>
      </rPr>
      <t>BUSE ÇIRAK</t>
    </r>
  </si>
  <si>
    <r>
      <rPr>
        <sz val="12"/>
        <rFont val="Arial"/>
        <family val="2"/>
      </rPr>
      <t>MÜCAHİT İLHAN</t>
    </r>
  </si>
  <si>
    <r>
      <rPr>
        <sz val="12"/>
        <rFont val="Arial"/>
        <family val="2"/>
      </rPr>
      <t>AYKUT ESER</t>
    </r>
  </si>
  <si>
    <r>
      <rPr>
        <sz val="12"/>
        <rFont val="Arial"/>
        <family val="2"/>
      </rPr>
      <t>HALE KÜÇÜKTIĞLI</t>
    </r>
  </si>
  <si>
    <r>
      <rPr>
        <sz val="12"/>
        <rFont val="Arial"/>
        <family val="2"/>
      </rPr>
      <t>MERVE KAYA</t>
    </r>
  </si>
  <si>
    <r>
      <rPr>
        <sz val="12"/>
        <rFont val="Arial"/>
        <family val="2"/>
      </rPr>
      <t>Mahmut FurkanYILDIRIM</t>
    </r>
  </si>
  <si>
    <r>
      <rPr>
        <sz val="12"/>
        <rFont val="Arial"/>
        <family val="2"/>
      </rPr>
      <t>Zeynep HASIRCI</t>
    </r>
  </si>
  <si>
    <r>
      <rPr>
        <sz val="12"/>
        <rFont val="Arial"/>
        <family val="2"/>
      </rPr>
      <t>Tunay TATLISÖZ</t>
    </r>
  </si>
  <si>
    <r>
      <rPr>
        <sz val="12"/>
        <rFont val="Arial"/>
        <family val="2"/>
      </rPr>
      <t>Alper KANATSIZKUŞ</t>
    </r>
  </si>
  <si>
    <r>
      <rPr>
        <sz val="12"/>
        <rFont val="Arial"/>
        <family val="2"/>
      </rPr>
      <t>Esranur SEMİZ</t>
    </r>
  </si>
  <si>
    <r>
      <rPr>
        <sz val="12"/>
        <rFont val="Arial"/>
        <family val="2"/>
      </rPr>
      <t>Özgür DURAK</t>
    </r>
  </si>
  <si>
    <r>
      <rPr>
        <sz val="12"/>
        <rFont val="Arial"/>
        <family val="2"/>
      </rPr>
      <t>Sinem ÖZ</t>
    </r>
  </si>
  <si>
    <r>
      <rPr>
        <sz val="12"/>
        <rFont val="Arial"/>
        <family val="2"/>
      </rPr>
      <t>Burak KURT</t>
    </r>
  </si>
  <si>
    <r>
      <rPr>
        <sz val="12"/>
        <rFont val="Arial"/>
        <family val="2"/>
      </rPr>
      <t>Muhammed Emircan DURUKOĞLU</t>
    </r>
  </si>
  <si>
    <r>
      <rPr>
        <sz val="12"/>
        <rFont val="Arial"/>
        <family val="2"/>
      </rPr>
      <t>Busenur ÇAVDAR</t>
    </r>
  </si>
  <si>
    <r>
      <rPr>
        <sz val="12"/>
        <rFont val="Arial"/>
        <family val="2"/>
      </rPr>
      <t>İrem PEHLİVAN</t>
    </r>
  </si>
  <si>
    <r>
      <rPr>
        <sz val="12"/>
        <rFont val="Arial"/>
        <family val="2"/>
      </rPr>
      <t>Ecrin FİDAN</t>
    </r>
  </si>
  <si>
    <r>
      <rPr>
        <sz val="12"/>
        <rFont val="Arial"/>
        <family val="2"/>
      </rPr>
      <t>Yeşim DOYĞACI</t>
    </r>
  </si>
  <si>
    <r>
      <rPr>
        <b/>
        <sz val="12"/>
        <rFont val="Arial"/>
        <family val="2"/>
      </rPr>
      <t>Yatay Geçiş-ÇAP</t>
    </r>
  </si>
  <si>
    <r>
      <rPr>
        <sz val="12"/>
        <rFont val="Arial"/>
        <family val="2"/>
      </rPr>
      <t>Ecem TOPRAK</t>
    </r>
  </si>
  <si>
    <t>BÜŞRA METE</t>
  </si>
  <si>
    <r>
      <rPr>
        <sz val="12"/>
        <rFont val="Arial"/>
        <family val="2"/>
      </rPr>
      <t>AYSUN UBAY</t>
    </r>
  </si>
  <si>
    <r>
      <rPr>
        <sz val="12"/>
        <rFont val="Arial"/>
        <family val="2"/>
      </rPr>
      <t>Murat Görkem ATAY</t>
    </r>
  </si>
  <si>
    <t>2-A2 / D-103</t>
  </si>
  <si>
    <t>GRAMMAR ( 6 HRS)</t>
  </si>
  <si>
    <t>READING ( 6 HRS)</t>
  </si>
  <si>
    <t>LISTENING &amp; SPEAKING ( 8 HRS )</t>
  </si>
  <si>
    <t>CANSU KIVRAK</t>
  </si>
  <si>
    <t>ONUR BULUT</t>
  </si>
  <si>
    <t>YAREN ÜLGER</t>
  </si>
  <si>
    <t>ALEYNA OKUMUŞ</t>
  </si>
  <si>
    <t>TOLGA FİKRET DOYRAN</t>
  </si>
  <si>
    <t>DİLEK AYDIN</t>
  </si>
  <si>
    <t>EMRE ÇAKICI</t>
  </si>
  <si>
    <t>DİLER SAĞLAM</t>
  </si>
  <si>
    <t>İSMAİL YETİŞ</t>
  </si>
  <si>
    <t>Engin Umut DÖNMEZ</t>
  </si>
  <si>
    <t>Umut APAK</t>
  </si>
  <si>
    <t>Emre KULAKSIZ</t>
  </si>
  <si>
    <t>Dilara AKGÜN</t>
  </si>
  <si>
    <t>Şaban TÜRKMEN</t>
  </si>
  <si>
    <t>Yağmur Nur KAPLAN</t>
  </si>
  <si>
    <t>Fatma Eda KARAYEL</t>
  </si>
  <si>
    <t>Buse GÜNGÖR</t>
  </si>
  <si>
    <t>Doğancan GÜZEL</t>
  </si>
  <si>
    <t>Hikmet Taha BAYAR</t>
  </si>
  <si>
    <t>Beyza BAYRAKDAR</t>
  </si>
  <si>
    <t>Sinan KALYONCU</t>
  </si>
  <si>
    <t>Melissa KARLIDAĞ</t>
  </si>
  <si>
    <t>Emre ÇAĞLAYAN</t>
  </si>
  <si>
    <t>İsteğe Bağlı</t>
  </si>
  <si>
    <t>Yunus Emre SEZER</t>
  </si>
  <si>
    <r>
      <rPr>
        <sz val="12"/>
        <rFont val="Arial"/>
        <family val="2"/>
      </rPr>
      <t>ABDULKEREM COŞKUN</t>
    </r>
  </si>
  <si>
    <t>ZELAL AKDAĞ</t>
  </si>
  <si>
    <t>3-A2 / D-104</t>
  </si>
  <si>
    <t>DİLRUBA KART</t>
  </si>
  <si>
    <t>MUSTAFA ANIL KORKMAZ</t>
  </si>
  <si>
    <t>EKİN PİŞKİN</t>
  </si>
  <si>
    <t>BEYTULLAH FARUK DOLU</t>
  </si>
  <si>
    <t>AYLİN KORKUSUZ</t>
  </si>
  <si>
    <t>YUSUF UMSU</t>
  </si>
  <si>
    <t>ENES BAYRAK</t>
  </si>
  <si>
    <t>ECEM ALTINÖZ</t>
  </si>
  <si>
    <t>Can AKIN</t>
  </si>
  <si>
    <t>Sezai Orkun EYÜBOĞLU</t>
  </si>
  <si>
    <t>Esra ÇAVUŞOĞLU</t>
  </si>
  <si>
    <t>Elif Hamide YENİAY</t>
  </si>
  <si>
    <t>Sinem TÜTÜNCÜLER</t>
  </si>
  <si>
    <t>Simge Nur ERKEN</t>
  </si>
  <si>
    <t>Özkan YILMAZ</t>
  </si>
  <si>
    <t>Rabia TERZİ</t>
  </si>
  <si>
    <t>Mehmet Kerem SARP</t>
  </si>
  <si>
    <t>Sima Nur ÇINAR</t>
  </si>
  <si>
    <t>Oğuz HUTOĞLU</t>
  </si>
  <si>
    <t>Remzi USTA</t>
  </si>
  <si>
    <t>Ayhan Can BÜYÜKYAVUZ</t>
  </si>
  <si>
    <t>Yatay Geçiş-ÇA</t>
  </si>
  <si>
    <t>Yasemin AYGÜR</t>
  </si>
  <si>
    <t>ALPARSLAN PALA</t>
  </si>
  <si>
    <r>
      <rPr>
        <sz val="12"/>
        <rFont val="Arial"/>
        <family val="2"/>
      </rPr>
      <t>MUSTAFA TUNCER ÜRKÜP</t>
    </r>
  </si>
  <si>
    <t>4-A2 / D-106</t>
  </si>
  <si>
    <t>CEREN PARMAKSIZ</t>
  </si>
  <si>
    <t>ZEHRA AYTUN</t>
  </si>
  <si>
    <t>YUSUF AKDEMİR</t>
  </si>
  <si>
    <t>AYŞEN GÜLER</t>
  </si>
  <si>
    <t>ESEN DİNÇER</t>
  </si>
  <si>
    <t>SERAP DAĞLAR</t>
  </si>
  <si>
    <t>HÜSNA TEKELİOGLU</t>
  </si>
  <si>
    <t>Gülcihan ÇAKIR</t>
  </si>
  <si>
    <t>Berke KAYA</t>
  </si>
  <si>
    <t>Emirhan YAŞAR</t>
  </si>
  <si>
    <t>Emirhan KUTAL</t>
  </si>
  <si>
    <t>Gökhan ATICI</t>
  </si>
  <si>
    <t>Eray Erkut ÖZTÜRK</t>
  </si>
  <si>
    <t>Emre Can TAMER</t>
  </si>
  <si>
    <t>ELİF AKIN</t>
  </si>
  <si>
    <t>Nidanur KARSLIOĞLU</t>
  </si>
  <si>
    <t>Meryem Betül ÖNER</t>
  </si>
  <si>
    <t>Hilal Ata AKTUNÇ</t>
  </si>
  <si>
    <t>Eslem BİLEN</t>
  </si>
  <si>
    <t>Gamze ÖRNEK</t>
  </si>
  <si>
    <t>Mahmut KARA</t>
  </si>
  <si>
    <t>Berat BÖRÜ</t>
  </si>
  <si>
    <t>İbrahim YILMAN</t>
  </si>
  <si>
    <r>
      <rPr>
        <sz val="12"/>
        <rFont val="Arial"/>
        <family val="2"/>
      </rPr>
      <t>AZİZ EREN ÇİFTCİ</t>
    </r>
  </si>
  <si>
    <t>1-B1 / D-110</t>
  </si>
  <si>
    <t>GRAMMAR ( 8 HRS)</t>
  </si>
  <si>
    <t>READING ( 8 HRS)</t>
  </si>
  <si>
    <t>TOTAL (32 HRS.)</t>
  </si>
  <si>
    <t>YASEMİN ERBEN</t>
  </si>
  <si>
    <t>SAMET FURKAN AYDEMİR</t>
  </si>
  <si>
    <t>BATUHAN GÖRGEL</t>
  </si>
  <si>
    <t>GÖKTUĞ ÇOK</t>
  </si>
  <si>
    <t>AYSU BOŞNAK</t>
  </si>
  <si>
    <t>Tarık Burak BOZER</t>
  </si>
  <si>
    <t>İSA ÇOLAKOĞLU</t>
  </si>
  <si>
    <t>Muharrem ADEMOĞLU</t>
  </si>
  <si>
    <t>MELİH TAŞDÖĞEN</t>
  </si>
  <si>
    <t>LALE AKBABA</t>
  </si>
  <si>
    <t>KERİM KARAKAYA</t>
  </si>
  <si>
    <t>ŞEHRİBAN TURAN</t>
  </si>
  <si>
    <t>Şevval BOZKURT</t>
  </si>
  <si>
    <t>Ahmet Mustafa BEZCİOĞLU</t>
  </si>
  <si>
    <t>ABDULLAH ÇARIKÇI</t>
  </si>
  <si>
    <t>JAVİD JAFAROV</t>
  </si>
  <si>
    <t>FERİD JAFAROV</t>
  </si>
  <si>
    <t>KAMRAN MURADOV</t>
  </si>
  <si>
    <t>MUSTAFA GENİŞ</t>
  </si>
  <si>
    <t>MAIN COURSE ( 16 HRS )</t>
  </si>
  <si>
    <t>SUZAN PASTAKKAYA(BİLSEV)</t>
  </si>
</sst>
</file>

<file path=xl/styles.xml><?xml version="1.0" encoding="utf-8"?>
<styleSheet xmlns="http://schemas.openxmlformats.org/spreadsheetml/2006/main">
  <fonts count="69">
    <font>
      <sz val="10"/>
      <color rgb="FF000000"/>
      <name val="Arial"/>
    </font>
    <font>
      <sz val="11"/>
      <color rgb="FF000000"/>
      <name val="Calibri"/>
      <family val="2"/>
      <charset val="162"/>
    </font>
    <font>
      <sz val="11"/>
      <color rgb="FF000000"/>
      <name val="Calibri"/>
      <family val="2"/>
      <charset val="162"/>
    </font>
    <font>
      <b/>
      <sz val="12"/>
      <color rgb="FF333333"/>
      <name val="Trebuchet MS"/>
      <family val="2"/>
      <charset val="162"/>
    </font>
    <font>
      <sz val="12"/>
      <color rgb="FF000000"/>
      <name val="Trebuchet MS"/>
      <family val="2"/>
      <charset val="162"/>
    </font>
    <font>
      <b/>
      <sz val="12"/>
      <color rgb="FF000000"/>
      <name val="Trebuchet MS"/>
      <family val="2"/>
      <charset val="162"/>
    </font>
    <font>
      <sz val="11"/>
      <color rgb="FF000000"/>
      <name val="Calibri"/>
      <family val="2"/>
      <charset val="162"/>
    </font>
    <font>
      <sz val="12"/>
      <color rgb="FF000000"/>
      <name val="Trebuchet MS"/>
      <family val="2"/>
      <charset val="162"/>
    </font>
    <font>
      <b/>
      <sz val="12"/>
      <color rgb="FF333333"/>
      <name val="Trebuchet MS"/>
      <family val="2"/>
      <charset val="162"/>
    </font>
    <font>
      <b/>
      <sz val="12"/>
      <color rgb="FF000000"/>
      <name val="Times New Roman"/>
      <family val="1"/>
      <charset val="162"/>
    </font>
    <font>
      <sz val="12"/>
      <color rgb="FF000000"/>
      <name val="Trebuchet MS"/>
      <family val="2"/>
      <charset val="162"/>
    </font>
    <font>
      <sz val="12"/>
      <color rgb="FF000000"/>
      <name val="Trebuchet MS"/>
      <family val="2"/>
      <charset val="162"/>
    </font>
    <font>
      <b/>
      <sz val="10"/>
      <color rgb="FF333333"/>
      <name val="Trebuchet MS"/>
      <family val="2"/>
      <charset val="162"/>
    </font>
    <font>
      <sz val="11"/>
      <color rgb="FF000000"/>
      <name val="Trebuchet MS"/>
      <family val="2"/>
      <charset val="162"/>
    </font>
    <font>
      <sz val="11"/>
      <color rgb="FF000000"/>
      <name val="Trebuchet MS"/>
      <family val="2"/>
      <charset val="162"/>
    </font>
    <font>
      <b/>
      <sz val="12"/>
      <color rgb="FF333333"/>
      <name val="Trebuchet MS"/>
      <family val="2"/>
      <charset val="162"/>
    </font>
    <font>
      <sz val="12"/>
      <color rgb="FF000000"/>
      <name val="Trebuchet MS"/>
      <family val="2"/>
      <charset val="162"/>
    </font>
    <font>
      <sz val="11"/>
      <color rgb="FF000000"/>
      <name val="Calibri"/>
      <family val="2"/>
      <charset val="162"/>
    </font>
    <font>
      <b/>
      <sz val="14"/>
      <color rgb="FF000000"/>
      <name val="Trebuchet MS"/>
      <family val="2"/>
      <charset val="162"/>
    </font>
    <font>
      <sz val="11"/>
      <color rgb="FF000000"/>
      <name val="Calibri"/>
      <family val="2"/>
      <charset val="162"/>
    </font>
    <font>
      <sz val="11"/>
      <color rgb="FF000000"/>
      <name val="Calibri"/>
      <family val="2"/>
      <charset val="162"/>
    </font>
    <font>
      <b/>
      <sz val="10"/>
      <color rgb="FF333333"/>
      <name val="Trebuchet MS"/>
      <family val="2"/>
      <charset val="162"/>
    </font>
    <font>
      <sz val="10"/>
      <color rgb="FF000000"/>
      <name val="Trebuchet MS"/>
      <family val="2"/>
      <charset val="162"/>
    </font>
    <font>
      <b/>
      <sz val="10"/>
      <color rgb="FF993300"/>
      <name val="Trebuchet MS"/>
      <family val="2"/>
      <charset val="162"/>
    </font>
    <font>
      <sz val="11"/>
      <color rgb="FF000000"/>
      <name val="Calibri"/>
      <family val="2"/>
      <charset val="162"/>
    </font>
    <font>
      <b/>
      <sz val="10"/>
      <color rgb="FF333333"/>
      <name val="Trebuchet MS"/>
      <family val="2"/>
      <charset val="162"/>
    </font>
    <font>
      <sz val="11"/>
      <color rgb="FF000000"/>
      <name val="Calibri"/>
      <family val="2"/>
      <charset val="162"/>
    </font>
    <font>
      <sz val="10"/>
      <color rgb="FF000000"/>
      <name val="Trebuchet MS"/>
      <family val="2"/>
      <charset val="162"/>
    </font>
    <font>
      <sz val="11"/>
      <color rgb="FF000000"/>
      <name val="Trebuchet MS"/>
      <family val="2"/>
      <charset val="162"/>
    </font>
    <font>
      <sz val="12"/>
      <color rgb="FF000000"/>
      <name val="Trebuchet MS"/>
      <family val="2"/>
      <charset val="162"/>
    </font>
    <font>
      <sz val="12"/>
      <color rgb="FF000000"/>
      <name val="Trebuchet MS"/>
      <family val="2"/>
      <charset val="162"/>
    </font>
    <font>
      <b/>
      <sz val="10"/>
      <color rgb="FF333333"/>
      <name val="Trebuchet MS"/>
      <family val="2"/>
      <charset val="162"/>
    </font>
    <font>
      <sz val="11"/>
      <color rgb="FF000000"/>
      <name val="Calibri"/>
      <family val="2"/>
      <charset val="162"/>
    </font>
    <font>
      <sz val="11"/>
      <color rgb="FF000000"/>
      <name val="Calibri"/>
      <family val="2"/>
      <charset val="162"/>
    </font>
    <font>
      <sz val="11"/>
      <color rgb="FF000000"/>
      <name val="Calibri"/>
      <family val="2"/>
      <charset val="162"/>
    </font>
    <font>
      <sz val="8"/>
      <color rgb="FF000000"/>
      <name val="Trebuchet MS"/>
      <family val="2"/>
      <charset val="162"/>
    </font>
    <font>
      <b/>
      <sz val="10"/>
      <color rgb="FF333333"/>
      <name val="Trebuchet MS"/>
      <family val="2"/>
      <charset val="162"/>
    </font>
    <font>
      <b/>
      <sz val="18"/>
      <color rgb="FF993300"/>
      <name val="Trebuchet MS"/>
      <family val="2"/>
      <charset val="162"/>
    </font>
    <font>
      <b/>
      <sz val="10"/>
      <color rgb="FF333333"/>
      <name val="Trebuchet MS"/>
      <family val="2"/>
      <charset val="162"/>
    </font>
    <font>
      <sz val="8"/>
      <color rgb="FF000000"/>
      <name val="Trebuchet MS"/>
      <family val="2"/>
      <charset val="162"/>
    </font>
    <font>
      <sz val="12"/>
      <color rgb="FF000000"/>
      <name val="Times New Roman"/>
      <family val="1"/>
      <charset val="162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color rgb="FF000000"/>
      <name val="Arial"/>
      <family val="2"/>
    </font>
    <font>
      <sz val="12"/>
      <name val="Arial"/>
      <family val="2"/>
      <charset val="162"/>
    </font>
    <font>
      <sz val="12"/>
      <name val="Arial"/>
      <family val="2"/>
    </font>
    <font>
      <sz val="12"/>
      <color rgb="FF000000"/>
      <name val="Times New Roman"/>
      <family val="2"/>
    </font>
    <font>
      <sz val="12"/>
      <name val="Times New Roman"/>
      <family val="1"/>
    </font>
    <font>
      <b/>
      <sz val="12"/>
      <name val="Arial"/>
      <family val="2"/>
      <charset val="162"/>
    </font>
    <font>
      <b/>
      <sz val="12"/>
      <name val="Arial"/>
      <family val="2"/>
    </font>
    <font>
      <sz val="11"/>
      <color rgb="FF000000"/>
      <name val="Arial"/>
      <family val="2"/>
    </font>
    <font>
      <sz val="11"/>
      <name val="Arial"/>
      <family val="2"/>
      <charset val="162"/>
    </font>
    <font>
      <sz val="11"/>
      <name val="Arial"/>
      <family val="2"/>
    </font>
    <font>
      <sz val="11"/>
      <color rgb="FF000000"/>
      <name val="Times New Roman"/>
      <family val="2"/>
    </font>
    <font>
      <sz val="11"/>
      <name val="Times New Roman"/>
      <family val="1"/>
      <charset val="162"/>
    </font>
    <font>
      <sz val="11"/>
      <name val="Times New Roman"/>
      <family val="1"/>
    </font>
    <font>
      <sz val="10"/>
      <color rgb="FF000000"/>
      <name val="Arial"/>
      <family val="2"/>
    </font>
    <font>
      <sz val="10"/>
      <name val="Arial"/>
      <family val="2"/>
      <charset val="162"/>
    </font>
    <font>
      <sz val="10"/>
      <name val="Arial"/>
      <family val="2"/>
    </font>
    <font>
      <b/>
      <sz val="10"/>
      <name val="Arial"/>
      <family val="2"/>
      <charset val="162"/>
    </font>
    <font>
      <b/>
      <sz val="10"/>
      <name val="Arial"/>
      <family val="2"/>
    </font>
    <font>
      <sz val="10"/>
      <color rgb="FF000000"/>
      <name val="Times New Roman"/>
      <family val="1"/>
      <charset val="162"/>
    </font>
    <font>
      <sz val="10"/>
      <name val="Times New Roman"/>
      <family val="1"/>
      <charset val="162"/>
    </font>
    <font>
      <sz val="10"/>
      <name val="Times New Roman"/>
      <family val="1"/>
    </font>
    <font>
      <b/>
      <sz val="11"/>
      <name val="Arial"/>
      <family val="2"/>
      <charset val="162"/>
    </font>
    <font>
      <b/>
      <sz val="11"/>
      <name val="Arial"/>
      <family val="2"/>
    </font>
    <font>
      <sz val="11"/>
      <color rgb="FF000000"/>
      <name val="Times New Roman"/>
      <family val="1"/>
      <charset val="162"/>
    </font>
    <font>
      <sz val="10"/>
      <color rgb="FF000000"/>
      <name val="Times New Roman"/>
      <family val="2"/>
    </font>
    <font>
      <sz val="10"/>
      <color rgb="FF000000"/>
      <name val="Calibri"/>
      <family val="2"/>
      <charset val="16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 applyAlignment="1">
      <alignment wrapText="1"/>
    </xf>
    <xf numFmtId="0" fontId="1" fillId="0" borderId="1" xfId="0" applyFont="1" applyBorder="1"/>
    <xf numFmtId="0" fontId="2" fillId="2" borderId="2" xfId="0" applyFont="1" applyFill="1" applyBorder="1"/>
    <xf numFmtId="0" fontId="4" fillId="0" borderId="3" xfId="0" applyFont="1" applyBorder="1" applyAlignment="1">
      <alignment horizontal="center"/>
    </xf>
    <xf numFmtId="0" fontId="6" fillId="0" borderId="4" xfId="0" applyFont="1" applyBorder="1"/>
    <xf numFmtId="0" fontId="7" fillId="0" borderId="5" xfId="0" applyFont="1" applyBorder="1"/>
    <xf numFmtId="0" fontId="8" fillId="4" borderId="6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left"/>
    </xf>
    <xf numFmtId="0" fontId="10" fillId="0" borderId="8" xfId="0" applyFont="1" applyBorder="1" applyAlignment="1">
      <alignment horizontal="center"/>
    </xf>
    <xf numFmtId="0" fontId="11" fillId="5" borderId="9" xfId="0" applyFont="1" applyFill="1" applyBorder="1" applyAlignment="1">
      <alignment horizontal="center"/>
    </xf>
    <xf numFmtId="0" fontId="12" fillId="6" borderId="10" xfId="0" applyFont="1" applyFill="1" applyBorder="1" applyAlignment="1">
      <alignment horizontal="center" vertical="center"/>
    </xf>
    <xf numFmtId="0" fontId="13" fillId="7" borderId="11" xfId="0" applyFont="1" applyFill="1" applyBorder="1" applyAlignment="1">
      <alignment horizontal="center"/>
    </xf>
    <xf numFmtId="0" fontId="14" fillId="8" borderId="12" xfId="0" applyFont="1" applyFill="1" applyBorder="1" applyAlignment="1">
      <alignment horizontal="center"/>
    </xf>
    <xf numFmtId="0" fontId="16" fillId="0" borderId="14" xfId="0" applyFont="1" applyBorder="1" applyAlignment="1">
      <alignment horizontal="left"/>
    </xf>
    <xf numFmtId="0" fontId="17" fillId="0" borderId="15" xfId="0" applyFont="1" applyBorder="1"/>
    <xf numFmtId="0" fontId="18" fillId="10" borderId="16" xfId="0" applyFont="1" applyFill="1" applyBorder="1" applyAlignment="1">
      <alignment horizontal="center"/>
    </xf>
    <xf numFmtId="0" fontId="19" fillId="0" borderId="17" xfId="0" applyFont="1" applyBorder="1"/>
    <xf numFmtId="0" fontId="20" fillId="0" borderId="18" xfId="0" applyFont="1" applyBorder="1"/>
    <xf numFmtId="0" fontId="21" fillId="11" borderId="19" xfId="0" applyFont="1" applyFill="1" applyBorder="1" applyAlignment="1">
      <alignment horizontal="center" vertical="center"/>
    </xf>
    <xf numFmtId="0" fontId="22" fillId="0" borderId="20" xfId="0" applyFont="1" applyBorder="1"/>
    <xf numFmtId="0" fontId="23" fillId="0" borderId="0" xfId="0" applyFont="1" applyAlignment="1">
      <alignment horizontal="left" vertical="top"/>
    </xf>
    <xf numFmtId="0" fontId="24" fillId="0" borderId="21" xfId="0" applyFont="1" applyBorder="1"/>
    <xf numFmtId="0" fontId="25" fillId="12" borderId="22" xfId="0" applyFont="1" applyFill="1" applyBorder="1" applyAlignment="1">
      <alignment horizontal="center" vertical="center"/>
    </xf>
    <xf numFmtId="0" fontId="26" fillId="0" borderId="23" xfId="0" applyFont="1" applyBorder="1"/>
    <xf numFmtId="0" fontId="27" fillId="0" borderId="24" xfId="0" applyFont="1" applyBorder="1" applyAlignment="1">
      <alignment horizontal="left"/>
    </xf>
    <xf numFmtId="0" fontId="28" fillId="13" borderId="25" xfId="0" applyFont="1" applyFill="1" applyBorder="1" applyAlignment="1">
      <alignment horizontal="center"/>
    </xf>
    <xf numFmtId="0" fontId="29" fillId="0" borderId="26" xfId="0" applyFont="1" applyBorder="1" applyAlignment="1">
      <alignment horizontal="center"/>
    </xf>
    <xf numFmtId="0" fontId="30" fillId="14" borderId="27" xfId="0" applyFont="1" applyFill="1" applyBorder="1" applyAlignment="1">
      <alignment horizontal="center"/>
    </xf>
    <xf numFmtId="0" fontId="31" fillId="15" borderId="28" xfId="0" applyFont="1" applyFill="1" applyBorder="1" applyAlignment="1">
      <alignment horizontal="center" vertical="center"/>
    </xf>
    <xf numFmtId="0" fontId="32" fillId="0" borderId="0" xfId="0" applyFont="1"/>
    <xf numFmtId="0" fontId="33" fillId="0" borderId="0" xfId="0" applyFont="1" applyAlignment="1">
      <alignment vertical="top"/>
    </xf>
    <xf numFmtId="0" fontId="34" fillId="0" borderId="31" xfId="0" applyFont="1" applyBorder="1"/>
    <xf numFmtId="0" fontId="35" fillId="0" borderId="32" xfId="0" applyFont="1" applyBorder="1"/>
    <xf numFmtId="0" fontId="36" fillId="16" borderId="33" xfId="0" applyFont="1" applyFill="1" applyBorder="1" applyAlignment="1">
      <alignment horizontal="center" vertical="center"/>
    </xf>
    <xf numFmtId="0" fontId="0" fillId="0" borderId="34" xfId="0" applyBorder="1" applyAlignment="1">
      <alignment wrapText="1"/>
    </xf>
    <xf numFmtId="0" fontId="37" fillId="0" borderId="0" xfId="0" applyFont="1" applyAlignment="1">
      <alignment horizontal="left" vertical="top"/>
    </xf>
    <xf numFmtId="0" fontId="38" fillId="17" borderId="35" xfId="0" applyFont="1" applyFill="1" applyBorder="1" applyAlignment="1">
      <alignment horizontal="center" vertical="center"/>
    </xf>
    <xf numFmtId="0" fontId="0" fillId="0" borderId="36" xfId="0" applyBorder="1" applyAlignment="1">
      <alignment wrapText="1"/>
    </xf>
    <xf numFmtId="0" fontId="39" fillId="0" borderId="0" xfId="0" applyFont="1"/>
    <xf numFmtId="0" fontId="0" fillId="0" borderId="29" xfId="0" applyBorder="1" applyAlignment="1">
      <alignment wrapText="1"/>
    </xf>
    <xf numFmtId="0" fontId="5" fillId="0" borderId="30" xfId="0" applyFont="1" applyBorder="1"/>
    <xf numFmtId="0" fontId="4" fillId="0" borderId="5" xfId="0" applyFont="1" applyBorder="1"/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0" fillId="14" borderId="38" xfId="0" applyFont="1" applyFill="1" applyBorder="1" applyAlignment="1">
      <alignment horizontal="center"/>
    </xf>
    <xf numFmtId="0" fontId="30" fillId="14" borderId="39" xfId="0" applyFont="1" applyFill="1" applyBorder="1" applyAlignment="1">
      <alignment horizontal="center"/>
    </xf>
    <xf numFmtId="0" fontId="0" fillId="0" borderId="37" xfId="0" applyBorder="1" applyAlignment="1">
      <alignment wrapText="1"/>
    </xf>
    <xf numFmtId="0" fontId="15" fillId="9" borderId="13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0" fillId="0" borderId="40" xfId="0" applyBorder="1" applyAlignment="1">
      <alignment wrapText="1"/>
    </xf>
    <xf numFmtId="0" fontId="0" fillId="0" borderId="41" xfId="0" applyBorder="1" applyAlignment="1">
      <alignment wrapText="1"/>
    </xf>
    <xf numFmtId="0" fontId="29" fillId="0" borderId="39" xfId="0" applyFont="1" applyBorder="1" applyAlignment="1">
      <alignment horizontal="center"/>
    </xf>
    <xf numFmtId="0" fontId="28" fillId="13" borderId="42" xfId="0" applyFont="1" applyFill="1" applyBorder="1" applyAlignment="1">
      <alignment horizontal="center"/>
    </xf>
    <xf numFmtId="0" fontId="29" fillId="0" borderId="38" xfId="0" applyFont="1" applyBorder="1" applyAlignment="1">
      <alignment horizontal="center"/>
    </xf>
    <xf numFmtId="0" fontId="0" fillId="0" borderId="44" xfId="0" applyBorder="1" applyAlignment="1">
      <alignment wrapText="1"/>
    </xf>
    <xf numFmtId="0" fontId="30" fillId="18" borderId="39" xfId="0" applyFont="1" applyFill="1" applyBorder="1" applyAlignment="1">
      <alignment horizontal="center"/>
    </xf>
    <xf numFmtId="0" fontId="30" fillId="14" borderId="37" xfId="0" applyFont="1" applyFill="1" applyBorder="1" applyAlignment="1">
      <alignment horizontal="center"/>
    </xf>
    <xf numFmtId="0" fontId="29" fillId="0" borderId="37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30" fillId="14" borderId="36" xfId="0" applyFont="1" applyFill="1" applyBorder="1" applyAlignment="1">
      <alignment horizontal="center"/>
    </xf>
    <xf numFmtId="0" fontId="0" fillId="0" borderId="29" xfId="0" applyBorder="1" applyAlignment="1">
      <alignment horizontal="center" wrapText="1"/>
    </xf>
    <xf numFmtId="0" fontId="0" fillId="0" borderId="34" xfId="0" applyBorder="1" applyAlignment="1">
      <alignment horizontal="center" wrapText="1"/>
    </xf>
    <xf numFmtId="0" fontId="0" fillId="0" borderId="36" xfId="0" applyBorder="1" applyAlignment="1">
      <alignment horizontal="center" wrapText="1"/>
    </xf>
    <xf numFmtId="0" fontId="18" fillId="10" borderId="38" xfId="0" applyFont="1" applyFill="1" applyBorder="1" applyAlignment="1">
      <alignment horizontal="center"/>
    </xf>
    <xf numFmtId="0" fontId="18" fillId="10" borderId="39" xfId="0" applyFont="1" applyFill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4" fillId="8" borderId="37" xfId="0" applyFont="1" applyFill="1" applyBorder="1" applyAlignment="1">
      <alignment horizontal="center"/>
    </xf>
    <xf numFmtId="0" fontId="28" fillId="13" borderId="37" xfId="0" applyFont="1" applyFill="1" applyBorder="1" applyAlignment="1">
      <alignment horizontal="center"/>
    </xf>
    <xf numFmtId="0" fontId="13" fillId="7" borderId="37" xfId="0" applyFont="1" applyFill="1" applyBorder="1" applyAlignment="1">
      <alignment horizontal="center"/>
    </xf>
    <xf numFmtId="0" fontId="22" fillId="0" borderId="0" xfId="0" applyFont="1"/>
    <xf numFmtId="1" fontId="40" fillId="0" borderId="45" xfId="0" applyNumberFormat="1" applyFont="1" applyFill="1" applyBorder="1" applyAlignment="1">
      <alignment horizontal="center" vertical="center" wrapText="1"/>
    </xf>
    <xf numFmtId="0" fontId="41" fillId="0" borderId="45" xfId="0" applyFont="1" applyFill="1" applyBorder="1" applyAlignment="1">
      <alignment horizontal="center" vertical="center" wrapText="1"/>
    </xf>
    <xf numFmtId="0" fontId="42" fillId="0" borderId="45" xfId="0" applyFont="1" applyFill="1" applyBorder="1" applyAlignment="1">
      <alignment horizontal="center" vertical="center" wrapText="1"/>
    </xf>
    <xf numFmtId="1" fontId="40" fillId="0" borderId="48" xfId="0" applyNumberFormat="1" applyFont="1" applyFill="1" applyBorder="1" applyAlignment="1">
      <alignment horizontal="center" vertical="center" wrapText="1"/>
    </xf>
    <xf numFmtId="0" fontId="41" fillId="0" borderId="48" xfId="0" applyFont="1" applyFill="1" applyBorder="1" applyAlignment="1">
      <alignment horizontal="center" vertical="center" wrapText="1"/>
    </xf>
    <xf numFmtId="1" fontId="40" fillId="0" borderId="37" xfId="0" applyNumberFormat="1" applyFont="1" applyFill="1" applyBorder="1" applyAlignment="1">
      <alignment horizontal="center" vertical="center" wrapText="1"/>
    </xf>
    <xf numFmtId="0" fontId="41" fillId="0" borderId="37" xfId="0" applyFont="1" applyFill="1" applyBorder="1" applyAlignment="1">
      <alignment horizontal="center" vertical="center" wrapText="1"/>
    </xf>
    <xf numFmtId="1" fontId="43" fillId="0" borderId="45" xfId="0" applyNumberFormat="1" applyFont="1" applyFill="1" applyBorder="1" applyAlignment="1">
      <alignment horizontal="center" vertical="center" wrapText="1"/>
    </xf>
    <xf numFmtId="0" fontId="44" fillId="0" borderId="45" xfId="0" applyFont="1" applyFill="1" applyBorder="1" applyAlignment="1">
      <alignment horizontal="center" vertical="center" wrapText="1"/>
    </xf>
    <xf numFmtId="1" fontId="46" fillId="0" borderId="48" xfId="0" applyNumberFormat="1" applyFont="1" applyFill="1" applyBorder="1" applyAlignment="1">
      <alignment horizontal="center" vertical="center" wrapText="1"/>
    </xf>
    <xf numFmtId="1" fontId="46" fillId="0" borderId="37" xfId="0" applyNumberFormat="1" applyFont="1" applyFill="1" applyBorder="1" applyAlignment="1">
      <alignment horizontal="center" vertical="center" wrapText="1"/>
    </xf>
    <xf numFmtId="1" fontId="43" fillId="0" borderId="37" xfId="0" applyNumberFormat="1" applyFont="1" applyFill="1" applyBorder="1" applyAlignment="1">
      <alignment horizontal="center" vertical="center" wrapText="1"/>
    </xf>
    <xf numFmtId="0" fontId="40" fillId="0" borderId="37" xfId="0" applyFont="1" applyFill="1" applyBorder="1" applyAlignment="1">
      <alignment horizontal="center" vertical="top"/>
    </xf>
    <xf numFmtId="0" fontId="40" fillId="0" borderId="46" xfId="0" applyFont="1" applyFill="1" applyBorder="1" applyAlignment="1">
      <alignment horizontal="center" vertical="top"/>
    </xf>
    <xf numFmtId="0" fontId="48" fillId="0" borderId="45" xfId="0" applyFont="1" applyFill="1" applyBorder="1" applyAlignment="1">
      <alignment horizontal="center" vertical="center" wrapText="1"/>
    </xf>
    <xf numFmtId="0" fontId="44" fillId="0" borderId="49" xfId="0" applyFont="1" applyFill="1" applyBorder="1" applyAlignment="1">
      <alignment horizontal="center" vertical="center" wrapText="1"/>
    </xf>
    <xf numFmtId="0" fontId="41" fillId="0" borderId="50" xfId="0" applyFont="1" applyFill="1" applyBorder="1" applyAlignment="1">
      <alignment horizontal="center" vertical="center" wrapText="1"/>
    </xf>
    <xf numFmtId="0" fontId="40" fillId="0" borderId="47" xfId="0" applyFont="1" applyFill="1" applyBorder="1" applyAlignment="1">
      <alignment horizontal="center" vertical="top"/>
    </xf>
    <xf numFmtId="1" fontId="43" fillId="0" borderId="45" xfId="0" applyNumberFormat="1" applyFont="1" applyFill="1" applyBorder="1" applyAlignment="1">
      <alignment horizontal="center" vertical="top" wrapText="1"/>
    </xf>
    <xf numFmtId="0" fontId="44" fillId="0" borderId="45" xfId="0" applyFont="1" applyFill="1" applyBorder="1" applyAlignment="1">
      <alignment horizontal="center" vertical="top" wrapText="1"/>
    </xf>
    <xf numFmtId="0" fontId="48" fillId="0" borderId="45" xfId="0" applyFont="1" applyFill="1" applyBorder="1" applyAlignment="1">
      <alignment horizontal="center" vertical="top" wrapText="1"/>
    </xf>
    <xf numFmtId="0" fontId="45" fillId="0" borderId="45" xfId="0" applyFont="1" applyFill="1" applyBorder="1" applyAlignment="1">
      <alignment horizontal="center" vertical="top" wrapText="1"/>
    </xf>
    <xf numFmtId="1" fontId="46" fillId="0" borderId="48" xfId="0" applyNumberFormat="1" applyFont="1" applyFill="1" applyBorder="1" applyAlignment="1">
      <alignment horizontal="center" vertical="top" wrapText="1"/>
    </xf>
    <xf numFmtId="0" fontId="41" fillId="0" borderId="48" xfId="0" applyFont="1" applyFill="1" applyBorder="1" applyAlignment="1">
      <alignment horizontal="center" vertical="top" wrapText="1"/>
    </xf>
    <xf numFmtId="1" fontId="50" fillId="0" borderId="45" xfId="0" applyNumberFormat="1" applyFont="1" applyFill="1" applyBorder="1" applyAlignment="1">
      <alignment horizontal="center" vertical="center" wrapText="1"/>
    </xf>
    <xf numFmtId="0" fontId="51" fillId="0" borderId="45" xfId="0" applyFont="1" applyFill="1" applyBorder="1" applyAlignment="1">
      <alignment horizontal="center" vertical="center" wrapText="1"/>
    </xf>
    <xf numFmtId="1" fontId="53" fillId="0" borderId="48" xfId="0" applyNumberFormat="1" applyFont="1" applyFill="1" applyBorder="1" applyAlignment="1">
      <alignment horizontal="center" vertical="center" wrapText="1"/>
    </xf>
    <xf numFmtId="0" fontId="54" fillId="0" borderId="48" xfId="0" applyFont="1" applyFill="1" applyBorder="1" applyAlignment="1">
      <alignment horizontal="center" vertical="center" wrapText="1"/>
    </xf>
    <xf numFmtId="1" fontId="43" fillId="0" borderId="48" xfId="0" applyNumberFormat="1" applyFont="1" applyFill="1" applyBorder="1" applyAlignment="1">
      <alignment horizontal="center" vertical="center" wrapText="1"/>
    </xf>
    <xf numFmtId="0" fontId="44" fillId="0" borderId="48" xfId="0" applyFont="1" applyFill="1" applyBorder="1" applyAlignment="1">
      <alignment horizontal="center" vertical="center" wrapText="1"/>
    </xf>
    <xf numFmtId="0" fontId="44" fillId="0" borderId="37" xfId="0" applyFont="1" applyFill="1" applyBorder="1" applyAlignment="1">
      <alignment horizontal="center" vertical="center" wrapText="1"/>
    </xf>
    <xf numFmtId="0" fontId="40" fillId="0" borderId="48" xfId="0" applyFont="1" applyFill="1" applyBorder="1" applyAlignment="1">
      <alignment horizontal="center" vertical="center" wrapText="1"/>
    </xf>
    <xf numFmtId="0" fontId="40" fillId="0" borderId="37" xfId="0" applyFont="1" applyFill="1" applyBorder="1" applyAlignment="1">
      <alignment horizontal="center" vertical="center"/>
    </xf>
    <xf numFmtId="0" fontId="40" fillId="0" borderId="37" xfId="0" applyFont="1" applyFill="1" applyBorder="1" applyAlignment="1">
      <alignment horizontal="center" vertical="center" wrapText="1"/>
    </xf>
    <xf numFmtId="1" fontId="56" fillId="0" borderId="45" xfId="0" applyNumberFormat="1" applyFont="1" applyFill="1" applyBorder="1" applyAlignment="1">
      <alignment horizontal="center" vertical="center" wrapText="1"/>
    </xf>
    <xf numFmtId="0" fontId="57" fillId="0" borderId="45" xfId="0" applyFont="1" applyFill="1" applyBorder="1" applyAlignment="1">
      <alignment horizontal="center" vertical="center" wrapText="1"/>
    </xf>
    <xf numFmtId="0" fontId="59" fillId="0" borderId="45" xfId="0" applyFont="1" applyFill="1" applyBorder="1" applyAlignment="1">
      <alignment horizontal="center" vertical="center" wrapText="1"/>
    </xf>
    <xf numFmtId="0" fontId="61" fillId="0" borderId="48" xfId="0" applyFont="1" applyFill="1" applyBorder="1" applyAlignment="1">
      <alignment horizontal="center" vertical="center" wrapText="1"/>
    </xf>
    <xf numFmtId="0" fontId="62" fillId="0" borderId="48" xfId="0" applyFont="1" applyFill="1" applyBorder="1" applyAlignment="1">
      <alignment horizontal="center" vertical="center" wrapText="1"/>
    </xf>
    <xf numFmtId="0" fontId="64" fillId="0" borderId="45" xfId="0" applyFont="1" applyFill="1" applyBorder="1" applyAlignment="1">
      <alignment horizontal="center" vertical="center" wrapText="1"/>
    </xf>
    <xf numFmtId="0" fontId="66" fillId="0" borderId="37" xfId="0" applyFont="1" applyFill="1" applyBorder="1" applyAlignment="1">
      <alignment horizontal="center" vertical="center" wrapText="1"/>
    </xf>
    <xf numFmtId="0" fontId="54" fillId="0" borderId="37" xfId="0" applyFont="1" applyFill="1" applyBorder="1" applyAlignment="1">
      <alignment horizontal="center" vertical="center" wrapText="1"/>
    </xf>
    <xf numFmtId="0" fontId="66" fillId="0" borderId="37" xfId="0" applyFont="1" applyFill="1" applyBorder="1" applyAlignment="1">
      <alignment horizontal="center" vertical="center"/>
    </xf>
    <xf numFmtId="1" fontId="56" fillId="0" borderId="48" xfId="0" applyNumberFormat="1" applyFont="1" applyFill="1" applyBorder="1" applyAlignment="1">
      <alignment horizontal="center" vertical="center" wrapText="1"/>
    </xf>
    <xf numFmtId="0" fontId="57" fillId="0" borderId="48" xfId="0" applyFont="1" applyFill="1" applyBorder="1" applyAlignment="1">
      <alignment horizontal="center" vertical="center" wrapText="1"/>
    </xf>
    <xf numFmtId="0" fontId="40" fillId="0" borderId="37" xfId="0" applyFont="1" applyFill="1" applyBorder="1" applyAlignment="1">
      <alignment horizontal="center"/>
    </xf>
    <xf numFmtId="0" fontId="58" fillId="0" borderId="45" xfId="0" applyFont="1" applyFill="1" applyBorder="1" applyAlignment="1">
      <alignment horizontal="center" vertical="center" wrapText="1"/>
    </xf>
    <xf numFmtId="1" fontId="67" fillId="0" borderId="48" xfId="0" applyNumberFormat="1" applyFont="1" applyFill="1" applyBorder="1" applyAlignment="1">
      <alignment horizontal="center" vertical="center" wrapText="1"/>
    </xf>
    <xf numFmtId="0" fontId="61" fillId="0" borderId="37" xfId="0" applyFont="1" applyFill="1" applyBorder="1" applyAlignment="1">
      <alignment horizontal="center" vertical="center"/>
    </xf>
    <xf numFmtId="0" fontId="48" fillId="0" borderId="48" xfId="0" applyFont="1" applyFill="1" applyBorder="1" applyAlignment="1">
      <alignment horizontal="center" vertical="center" wrapText="1"/>
    </xf>
    <xf numFmtId="1" fontId="43" fillId="0" borderId="51" xfId="0" applyNumberFormat="1" applyFont="1" applyFill="1" applyBorder="1" applyAlignment="1">
      <alignment horizontal="center" vertical="center" wrapText="1"/>
    </xf>
    <xf numFmtId="0" fontId="68" fillId="0" borderId="37" xfId="0" applyFont="1" applyFill="1" applyBorder="1" applyAlignment="1">
      <alignment horizontal="center" vertical="top"/>
    </xf>
    <xf numFmtId="0" fontId="29" fillId="0" borderId="26" xfId="0" applyFont="1" applyBorder="1" applyAlignment="1">
      <alignment horizontal="center" vertical="center"/>
    </xf>
    <xf numFmtId="0" fontId="29" fillId="19" borderId="26" xfId="0" applyFont="1" applyFill="1" applyBorder="1" applyAlignment="1">
      <alignment horizontal="center"/>
    </xf>
    <xf numFmtId="0" fontId="30" fillId="19" borderId="27" xfId="0" applyFont="1" applyFill="1" applyBorder="1" applyAlignment="1">
      <alignment horizontal="center"/>
    </xf>
    <xf numFmtId="0" fontId="0" fillId="0" borderId="52" xfId="0" applyBorder="1" applyAlignment="1">
      <alignment wrapText="1"/>
    </xf>
    <xf numFmtId="0" fontId="10" fillId="19" borderId="8" xfId="0" applyFont="1" applyFill="1" applyBorder="1" applyAlignment="1">
      <alignment horizontal="center"/>
    </xf>
    <xf numFmtId="0" fontId="4" fillId="19" borderId="12" xfId="0" applyFont="1" applyFill="1" applyBorder="1" applyAlignment="1">
      <alignment horizontal="center"/>
    </xf>
    <xf numFmtId="0" fontId="0" fillId="19" borderId="37" xfId="0" applyFill="1" applyBorder="1" applyAlignment="1">
      <alignment wrapText="1"/>
    </xf>
    <xf numFmtId="0" fontId="30" fillId="19" borderId="37" xfId="0" applyFont="1" applyFill="1" applyBorder="1" applyAlignment="1">
      <alignment horizontal="center"/>
    </xf>
    <xf numFmtId="0" fontId="10" fillId="19" borderId="43" xfId="0" applyFont="1" applyFill="1" applyBorder="1" applyAlignment="1">
      <alignment horizontal="center"/>
    </xf>
    <xf numFmtId="0" fontId="4" fillId="0" borderId="40" xfId="0" applyFont="1" applyBorder="1" applyAlignment="1">
      <alignment horizontal="center" wrapText="1"/>
    </xf>
    <xf numFmtId="0" fontId="4" fillId="0" borderId="52" xfId="0" applyFont="1" applyBorder="1" applyAlignment="1">
      <alignment horizontal="center" wrapText="1"/>
    </xf>
    <xf numFmtId="0" fontId="4" fillId="0" borderId="41" xfId="0" applyFont="1" applyBorder="1" applyAlignment="1">
      <alignment horizontal="center" wrapText="1"/>
    </xf>
    <xf numFmtId="0" fontId="30" fillId="19" borderId="27" xfId="0" applyFont="1" applyFill="1" applyBorder="1" applyAlignment="1">
      <alignment horizontal="center" vertical="center"/>
    </xf>
    <xf numFmtId="0" fontId="4" fillId="0" borderId="40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32</xdr:row>
      <xdr:rowOff>0</xdr:rowOff>
    </xdr:from>
    <xdr:to>
      <xdr:col>2</xdr:col>
      <xdr:colOff>152400</xdr:colOff>
      <xdr:row>32</xdr:row>
      <xdr:rowOff>152400</xdr:rowOff>
    </xdr:to>
    <xdr:sp macro="" textlink="">
      <xdr:nvSpPr>
        <xdr:cNvPr id="2" name="img_ogrenciKarti_ogrenciResmi_40165" descr="data:image/jpeg;base64,/9j/4AAQSkZJRgABAQAAAQABAAD//gA+Q1JFQVRPUjogZ2QtanBlZyB2MS4wICh1c2luZyBJSkcgSlBFRyB2ODApLCBkZWZhdWx0IHF1YWxpdHkK/9sAQwAIBgYHBgUIBwcHCQkICgwUDQwLCwwZEhMPFB0aHx4dGhwcICQuJyAiLCMcHCg3KSwwMTQ0NB8nOT04MjwuMzQy/9sAQwEJCQkMCwwYDQ0YMiEcITIyMjIyMjIyMjIyMjIyMjIyMjIyMjIyMjIyMjIyMjIyMjIyMjIyMjIyMjIyMjIyMjIy/8AAEQgAIAAeAwEiAAIRAQMRAf/EAB8AAAEFAQEBAQEBAAAAAAAAAAABAgMEBQYHCAkKC//EALUQAAIBAwMCBAMFBQQEAAABfQECAwAEEQUSITFBBhNRYQcicRQygZGhCCNCscEVUtHwJDNicoIJChYXGBkaJSYnKCkqNDU2Nzg5OkNERUZHSElKU1RVVldYWVpjZGVmZ2hpanN0dXZ3eHl6g4SFhoeIiYqSk5SVlpeYmZqio6Slpqeoqaqys7S1tre4ubrCw8TFxsfIycrS09TV1tfY2drh4uPk5ebn6Onq8fLz9PX29/j5+v/EAB8BAAMBAQEBAQEBAQEAAAAAAAABAgMEBQYHCAkKC//EALURAAIBAgQEAwQHBQQEAAECdwABAgMRBAUhMQYSQVEHYXETIjKBCBRCkaGxwQkjM1LwFWJy0QoWJDThJfEXGBkaJicoKSo1Njc4OTpDREVGR0hJSlNUVVZXWFlaY2RlZmdoaWpzdHV2d3h5eoKDhIWGh4iJipKTlJWWl5iZmqKjpKWmp6ipqrKztLW2t7i5usLDxMXGx8jJytLT1NXW19jZ2uLj5OXm5+jp6vLz9PX29/j5+v/aAAwDAQACEQMRAD8A7uuFl0vxH4y1nUYrSVrbT7eVoBvkKxkqcdh8xyM+2etd1WppMkNvGyxqFO5pGUf3mYsT+JJNYV9l2NaPxHDaNaa5oXiG50XVLiS7t2hM9tcuSdwDAEZPOfmGRnjAx1yelqbUr61n1f7Om1rqKElj3RGYcfiU/wDHRUNVRd4iqq0i9p+nG+cjfsAGemc80qWseMHeGzwQcY/GpdOvktZUBBwy7MgZ547Dn8fao2mWM4kKgj/bUfzNZVVUktjSm4Re5xMV2i/FeWwYssc0KWyHPRsBwTnryWH1NdZcW5gdl3bgrFScdwcVy1r4MmfxideutRDQRXQu1VF3sQrbgp54A4HGePSuveeJ2kaRN26RnAB7FiQeD6dvenRVSMbNdR1nCTun0P/Z"/>
        <xdr:cNvSpPr>
          <a:spLocks noChangeAspect="1" noChangeArrowheads="1"/>
        </xdr:cNvSpPr>
      </xdr:nvSpPr>
      <xdr:spPr bwMode="auto">
        <a:xfrm>
          <a:off x="1085850" y="881062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152400</xdr:colOff>
      <xdr:row>32</xdr:row>
      <xdr:rowOff>152400</xdr:rowOff>
    </xdr:to>
    <xdr:sp macro="" textlink="">
      <xdr:nvSpPr>
        <xdr:cNvPr id="3" name="img_ogrenciKarti_ogrenciResmi_39920" descr="data:image/jpeg;base64,/9j/4AAQSkZJRgABAQAAAQABAAD//gA+Q1JFQVRPUjogZ2QtanBlZyB2MS4wICh1c2luZyBJSkcgSlBFRyB2ODApLCBkZWZhdWx0IHF1YWxpdHkK/9sAQwAIBgYHBgUIBwcHCQkICgwUDQwLCwwZEhMPFB0aHx4dGhwcICQuJyAiLCMcHCg3KSwwMTQ0NB8nOT04MjwuMzQy/9sAQwEJCQkMCwwYDQ0YMiEcITIyMjIyMjIyMjIyMjIyMjIyMjIyMjIyMjIyMjIyMjIyMjIyMjIyMjIyMjIyMjIyMjIy/8AAEQgAEAALAwEiAAIRAQMRAf/EAB8AAAEFAQEBAQEBAAAAAAAAAAABAgMEBQYHCAkKC//EALUQAAIBAwMCBAMFBQQEAAABfQECAwAEEQUSITFBBhNRYQcicRQygZGhCCNCscEVUtHwJDNicoIJChYXGBkaJSYnKCkqNDU2Nzg5OkNERUZHSElKU1RVVldYWVpjZGVmZ2hpanN0dXZ3eHl6g4SFhoeIiYqSk5SVlpeYmZqio6Slpqeoqaqys7S1tre4ubrCw8TFxsfIycrS09TV1tfY2drh4uPk5ebn6Onq8fLz9PX29/j5+v/EAB8BAAMBAQEBAQEBAQEAAAAAAAABAgMEBQYHCAkKC//EALURAAIBAgQEAwQHBQQEAAECdwABAgMRBAUhMQYSQVEHYXETIjKBCBRCkaGxwQkjM1LwFWJy0QoWJDThJfEXGBkaJicoKSo1Njc4OTpDREVGR0hJSlNUVVZXWFlaY2RlZmdoaWpzdHV2d3h5eoKDhIWGh4iJipKTlJWWl5iZmqKjpKWmp6ipqrKztLW2t7i5usLDxMXGx8jJytLT1NXW19jZ2uLj5OXm5+jp6vLz9PX29/j5+v/aAAwDAQACEQMRAD8A7TVNR1KC+jFmYRCqb3EiMxlJONqkEbenU56+1baTkr941h32ieJ5ZZWtrPS3hh/49y9zIHk6EngY554PtWlZ6ZrdxZxSz20NrKwy8O7fsPpuBGfyq4t3dxy5bK2/U//Z"/>
        <xdr:cNvSpPr>
          <a:spLocks noChangeAspect="1" noChangeArrowheads="1"/>
        </xdr:cNvSpPr>
      </xdr:nvSpPr>
      <xdr:spPr bwMode="auto">
        <a:xfrm>
          <a:off x="1085850" y="8143875"/>
          <a:ext cx="152400" cy="152400"/>
        </a:xfrm>
        <a:prstGeom prst="rect">
          <a:avLst/>
        </a:prstGeom>
        <a:noFill/>
      </xdr:spPr>
    </xdr:sp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V30"/>
  <sheetViews>
    <sheetView zoomScale="55" zoomScaleNormal="55" workbookViewId="0">
      <pane xSplit="3" topLeftCell="D1" activePane="topRight" state="frozen"/>
      <selection pane="topRight" activeCell="G44" sqref="G44"/>
    </sheetView>
  </sheetViews>
  <sheetFormatPr defaultColWidth="9.85546875" defaultRowHeight="15" customHeight="1"/>
  <cols>
    <col min="1" max="1" width="3.42578125" customWidth="1"/>
    <col min="2" max="2" width="12.85546875" customWidth="1"/>
    <col min="3" max="3" width="31.7109375" customWidth="1"/>
    <col min="4" max="9" width="9.28515625" customWidth="1"/>
    <col min="10" max="10" width="11" customWidth="1"/>
    <col min="11" max="11" width="9.28515625" customWidth="1"/>
    <col min="12" max="12" width="43" customWidth="1"/>
    <col min="13" max="18" width="9.28515625" customWidth="1"/>
    <col min="19" max="19" width="12.5703125" customWidth="1"/>
    <col min="20" max="20" width="9.28515625" customWidth="1"/>
    <col min="21" max="21" width="41.7109375" customWidth="1"/>
    <col min="22" max="22" width="26.42578125" customWidth="1"/>
  </cols>
  <sheetData>
    <row r="1" spans="1:22" ht="23.25" customHeight="1">
      <c r="A1" s="30"/>
      <c r="B1" s="35"/>
      <c r="C1" s="35"/>
      <c r="D1" s="30"/>
      <c r="E1" s="35"/>
      <c r="F1" s="35"/>
      <c r="G1" s="35"/>
      <c r="H1" s="35"/>
      <c r="I1" s="35"/>
      <c r="J1" s="35"/>
      <c r="K1" s="35"/>
      <c r="L1" s="35" t="s">
        <v>13</v>
      </c>
      <c r="M1" s="30"/>
      <c r="N1" s="35"/>
      <c r="O1" s="35"/>
      <c r="P1" s="35"/>
      <c r="Q1" s="35"/>
      <c r="R1" s="35"/>
      <c r="S1" s="35"/>
      <c r="T1" s="35"/>
      <c r="U1" s="35"/>
      <c r="V1" s="35"/>
    </row>
    <row r="2" spans="1:22" ht="23.25" customHeight="1">
      <c r="A2" s="30"/>
      <c r="B2" s="30"/>
      <c r="C2" s="35"/>
      <c r="D2" s="35"/>
      <c r="E2" s="35"/>
      <c r="F2" s="35"/>
      <c r="G2" s="30"/>
      <c r="H2" s="30"/>
      <c r="I2" s="30"/>
      <c r="J2" s="30"/>
      <c r="K2" s="30"/>
      <c r="L2" s="35"/>
      <c r="M2" s="35"/>
      <c r="N2" s="35"/>
      <c r="O2" s="35"/>
      <c r="P2" s="30"/>
      <c r="Q2" s="30"/>
      <c r="R2" s="30"/>
      <c r="S2" s="30"/>
      <c r="T2" s="30"/>
      <c r="U2" s="35" t="s">
        <v>0</v>
      </c>
      <c r="V2" s="30"/>
    </row>
    <row r="3" spans="1:22" ht="18" customHeight="1">
      <c r="A3" s="29"/>
      <c r="B3" s="38"/>
      <c r="C3" s="7"/>
      <c r="D3" s="24"/>
      <c r="E3" s="24"/>
      <c r="F3" s="24"/>
      <c r="G3" s="24"/>
      <c r="H3" s="13" t="s">
        <v>1</v>
      </c>
      <c r="I3" s="13"/>
      <c r="J3" s="13"/>
      <c r="K3" s="24"/>
      <c r="L3" s="24"/>
      <c r="M3" s="24"/>
      <c r="N3" s="24"/>
      <c r="O3" s="24"/>
      <c r="P3" s="24"/>
      <c r="Q3" s="13" t="s">
        <v>1</v>
      </c>
      <c r="R3" s="13"/>
      <c r="S3" s="13"/>
      <c r="T3" s="24"/>
      <c r="U3" s="24"/>
      <c r="V3" s="24"/>
    </row>
    <row r="4" spans="1:22" ht="18" customHeight="1">
      <c r="A4" s="29"/>
      <c r="B4" s="38"/>
      <c r="C4" s="40" t="s">
        <v>42</v>
      </c>
      <c r="D4" s="32"/>
      <c r="E4" s="32"/>
      <c r="F4" s="32"/>
      <c r="G4" s="32"/>
      <c r="H4" s="5" t="s">
        <v>2</v>
      </c>
      <c r="I4" s="5"/>
      <c r="J4" s="41" t="s">
        <v>46</v>
      </c>
      <c r="K4" s="17"/>
      <c r="L4" s="32"/>
      <c r="M4" s="32"/>
      <c r="N4" s="32"/>
      <c r="O4" s="32"/>
      <c r="P4" s="32"/>
      <c r="Q4" s="5" t="s">
        <v>2</v>
      </c>
      <c r="R4" s="5"/>
      <c r="S4" s="41" t="s">
        <v>46</v>
      </c>
      <c r="T4" s="17"/>
      <c r="U4" s="32"/>
      <c r="V4" s="17"/>
    </row>
    <row r="5" spans="1:22" ht="16.5" customHeight="1" thickBot="1">
      <c r="A5" s="29"/>
      <c r="B5" s="14"/>
      <c r="C5" s="23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</row>
    <row r="6" spans="1:22" ht="15.75" customHeight="1" thickBot="1">
      <c r="A6" s="4"/>
      <c r="B6" s="28"/>
      <c r="C6" s="18"/>
      <c r="D6" s="21"/>
      <c r="E6" s="29"/>
      <c r="F6" s="29"/>
      <c r="G6" s="29"/>
      <c r="H6" s="29"/>
      <c r="I6" s="29"/>
      <c r="J6" s="29"/>
      <c r="K6" s="29"/>
      <c r="L6" s="14"/>
      <c r="M6" s="29"/>
      <c r="N6" s="29"/>
      <c r="O6" s="29"/>
      <c r="P6" s="29"/>
      <c r="Q6" s="29"/>
      <c r="R6" s="29"/>
      <c r="S6" s="29"/>
      <c r="T6" s="29"/>
      <c r="U6" s="14"/>
      <c r="V6" s="14"/>
    </row>
    <row r="7" spans="1:22" ht="19.5" customHeight="1" thickBot="1">
      <c r="A7" s="4"/>
      <c r="B7" s="6"/>
      <c r="C7" s="42"/>
      <c r="D7" s="29"/>
      <c r="E7" s="29"/>
      <c r="F7" s="29"/>
      <c r="G7" s="29"/>
      <c r="H7" s="29"/>
      <c r="I7" s="29"/>
      <c r="J7" s="29"/>
      <c r="K7" s="4"/>
      <c r="L7" s="15" t="s">
        <v>43</v>
      </c>
      <c r="M7" s="1"/>
      <c r="N7" s="29"/>
      <c r="O7" s="29"/>
      <c r="P7" s="29"/>
      <c r="Q7" s="29"/>
      <c r="R7" s="29"/>
      <c r="S7" s="29"/>
      <c r="T7" s="4"/>
      <c r="U7" s="15" t="s">
        <v>45</v>
      </c>
      <c r="V7" s="15" t="s">
        <v>31</v>
      </c>
    </row>
    <row r="8" spans="1:22" ht="19.5" customHeight="1" thickBot="1">
      <c r="A8" s="31"/>
      <c r="B8" s="10" t="s">
        <v>4</v>
      </c>
      <c r="C8" s="36"/>
      <c r="D8" s="25" t="s">
        <v>5</v>
      </c>
      <c r="E8" s="25" t="s">
        <v>6</v>
      </c>
      <c r="F8" s="52" t="s">
        <v>7</v>
      </c>
      <c r="G8" s="25" t="s">
        <v>8</v>
      </c>
      <c r="H8" s="25" t="s">
        <v>9</v>
      </c>
      <c r="I8" s="25" t="s">
        <v>10</v>
      </c>
      <c r="J8" s="25" t="s">
        <v>11</v>
      </c>
      <c r="K8" s="11" t="s">
        <v>12</v>
      </c>
      <c r="L8" s="15" t="s">
        <v>44</v>
      </c>
      <c r="M8" s="12" t="s">
        <v>5</v>
      </c>
      <c r="N8" s="25" t="s">
        <v>6</v>
      </c>
      <c r="O8" s="25" t="s">
        <v>7</v>
      </c>
      <c r="P8" s="25" t="s">
        <v>8</v>
      </c>
      <c r="Q8" s="25" t="s">
        <v>9</v>
      </c>
      <c r="R8" s="25" t="s">
        <v>10</v>
      </c>
      <c r="S8" s="25" t="s">
        <v>11</v>
      </c>
      <c r="T8" s="11" t="s">
        <v>12</v>
      </c>
      <c r="U8" s="15" t="s">
        <v>28</v>
      </c>
      <c r="V8" s="15"/>
    </row>
    <row r="9" spans="1:22" ht="18.75" customHeight="1" thickBot="1">
      <c r="A9" s="16">
        <v>1</v>
      </c>
      <c r="B9" s="70">
        <v>106105002</v>
      </c>
      <c r="C9" s="71" t="s">
        <v>38</v>
      </c>
      <c r="D9" s="124">
        <v>0</v>
      </c>
      <c r="E9" s="53">
        <v>2</v>
      </c>
      <c r="F9" s="131">
        <v>0</v>
      </c>
      <c r="G9" s="51">
        <v>1</v>
      </c>
      <c r="H9" s="26"/>
      <c r="I9" s="26"/>
      <c r="J9" s="39"/>
      <c r="K9" s="26"/>
      <c r="L9" s="3">
        <f t="shared" ref="L9:L30" si="0">D9+E9+F9+G9+H9+I9+J9+K9</f>
        <v>3</v>
      </c>
      <c r="M9" s="126">
        <v>0</v>
      </c>
      <c r="N9" s="26">
        <v>0</v>
      </c>
      <c r="O9" s="26">
        <v>1</v>
      </c>
      <c r="P9" s="26">
        <v>0</v>
      </c>
      <c r="Q9" s="26"/>
      <c r="R9" s="26"/>
      <c r="S9" s="26"/>
      <c r="T9" s="26"/>
      <c r="U9" s="26">
        <f>M9+N9+O9+P9+Q9+R9+S9+T9</f>
        <v>1</v>
      </c>
      <c r="V9" s="26">
        <f>U9+L9</f>
        <v>4</v>
      </c>
    </row>
    <row r="10" spans="1:22" ht="18.75" customHeight="1" thickBot="1">
      <c r="A10" s="16">
        <v>2</v>
      </c>
      <c r="B10" s="70">
        <v>170103036</v>
      </c>
      <c r="C10" s="71" t="s">
        <v>47</v>
      </c>
      <c r="D10" s="124">
        <v>0</v>
      </c>
      <c r="E10" s="53">
        <v>3</v>
      </c>
      <c r="F10" s="132">
        <v>0</v>
      </c>
      <c r="G10" s="51">
        <v>0</v>
      </c>
      <c r="H10" s="26"/>
      <c r="I10" s="26"/>
      <c r="J10" s="39"/>
      <c r="K10" s="26"/>
      <c r="L10" s="3">
        <f t="shared" si="0"/>
        <v>3</v>
      </c>
      <c r="M10" s="126">
        <v>0</v>
      </c>
      <c r="N10" s="26">
        <v>2</v>
      </c>
      <c r="O10" s="26">
        <v>2</v>
      </c>
      <c r="P10" s="26">
        <v>0</v>
      </c>
      <c r="Q10" s="26"/>
      <c r="R10" s="26"/>
      <c r="S10" s="26"/>
      <c r="T10" s="26"/>
      <c r="U10" s="26">
        <f t="shared" ref="U10:U30" si="1">M10+N10+O10+P10+Q10+R10+S10+T10</f>
        <v>4</v>
      </c>
      <c r="V10" s="26">
        <f t="shared" ref="V10:V30" si="2">U10+L10</f>
        <v>7</v>
      </c>
    </row>
    <row r="11" spans="1:22" ht="18.75" customHeight="1" thickBot="1">
      <c r="A11" s="16">
        <v>3</v>
      </c>
      <c r="B11" s="70">
        <v>170105039</v>
      </c>
      <c r="C11" s="71" t="s">
        <v>48</v>
      </c>
      <c r="D11" s="124">
        <v>0</v>
      </c>
      <c r="E11" s="53">
        <v>0</v>
      </c>
      <c r="F11" s="132">
        <v>0</v>
      </c>
      <c r="G11" s="51">
        <v>0</v>
      </c>
      <c r="H11" s="26"/>
      <c r="I11" s="26"/>
      <c r="J11" s="34"/>
      <c r="K11" s="26"/>
      <c r="L11" s="3">
        <f t="shared" si="0"/>
        <v>0</v>
      </c>
      <c r="M11" s="126">
        <v>0</v>
      </c>
      <c r="N11" s="26">
        <v>0</v>
      </c>
      <c r="O11" s="26">
        <v>2</v>
      </c>
      <c r="P11" s="26">
        <v>0</v>
      </c>
      <c r="Q11" s="26"/>
      <c r="R11" s="26"/>
      <c r="S11" s="26"/>
      <c r="T11" s="26"/>
      <c r="U11" s="26">
        <f t="shared" si="1"/>
        <v>2</v>
      </c>
      <c r="V11" s="26">
        <f t="shared" si="2"/>
        <v>2</v>
      </c>
    </row>
    <row r="12" spans="1:22" ht="18.75" customHeight="1" thickBot="1">
      <c r="A12" s="16">
        <v>4</v>
      </c>
      <c r="B12" s="70">
        <v>170101007</v>
      </c>
      <c r="C12" s="71" t="s">
        <v>49</v>
      </c>
      <c r="D12" s="124">
        <v>0</v>
      </c>
      <c r="E12" s="53">
        <v>0</v>
      </c>
      <c r="F12" s="132">
        <v>6</v>
      </c>
      <c r="G12" s="51">
        <v>1</v>
      </c>
      <c r="H12" s="26"/>
      <c r="I12" s="26"/>
      <c r="J12" s="39"/>
      <c r="K12" s="26"/>
      <c r="L12" s="3">
        <f t="shared" si="0"/>
        <v>7</v>
      </c>
      <c r="M12" s="126">
        <v>0</v>
      </c>
      <c r="N12" s="26">
        <v>0</v>
      </c>
      <c r="O12" s="26">
        <v>2</v>
      </c>
      <c r="P12" s="26">
        <v>1</v>
      </c>
      <c r="Q12" s="26"/>
      <c r="R12" s="26"/>
      <c r="S12" s="26"/>
      <c r="T12" s="26"/>
      <c r="U12" s="26">
        <f t="shared" si="1"/>
        <v>3</v>
      </c>
      <c r="V12" s="26">
        <f t="shared" si="2"/>
        <v>10</v>
      </c>
    </row>
    <row r="13" spans="1:22" ht="18.75" customHeight="1" thickBot="1">
      <c r="A13" s="16">
        <v>5</v>
      </c>
      <c r="B13" s="70">
        <v>170111013</v>
      </c>
      <c r="C13" s="71" t="s">
        <v>50</v>
      </c>
      <c r="D13" s="124">
        <v>0</v>
      </c>
      <c r="E13" s="53">
        <v>0</v>
      </c>
      <c r="F13" s="132">
        <v>0</v>
      </c>
      <c r="G13" s="51">
        <v>0</v>
      </c>
      <c r="H13" s="26"/>
      <c r="I13" s="26"/>
      <c r="J13" s="34"/>
      <c r="K13" s="26"/>
      <c r="L13" s="3">
        <f t="shared" si="0"/>
        <v>0</v>
      </c>
      <c r="M13" s="126">
        <v>0</v>
      </c>
      <c r="N13" s="26">
        <v>0</v>
      </c>
      <c r="O13" s="26">
        <v>0</v>
      </c>
      <c r="P13" s="26">
        <v>0</v>
      </c>
      <c r="Q13" s="26"/>
      <c r="R13" s="26"/>
      <c r="S13" s="26"/>
      <c r="T13" s="26"/>
      <c r="U13" s="26">
        <f t="shared" si="1"/>
        <v>0</v>
      </c>
      <c r="V13" s="26">
        <f t="shared" si="2"/>
        <v>0</v>
      </c>
    </row>
    <row r="14" spans="1:22" ht="18.75" customHeight="1" thickBot="1">
      <c r="A14" s="16">
        <v>6</v>
      </c>
      <c r="B14" s="70">
        <v>170105059</v>
      </c>
      <c r="C14" s="71" t="s">
        <v>51</v>
      </c>
      <c r="D14" s="124">
        <v>0</v>
      </c>
      <c r="E14" s="53">
        <v>0</v>
      </c>
      <c r="F14" s="132">
        <v>0</v>
      </c>
      <c r="G14" s="51">
        <v>0</v>
      </c>
      <c r="H14" s="26"/>
      <c r="I14" s="26"/>
      <c r="J14" s="39"/>
      <c r="K14" s="26"/>
      <c r="L14" s="3">
        <f t="shared" si="0"/>
        <v>0</v>
      </c>
      <c r="M14" s="126">
        <v>0</v>
      </c>
      <c r="N14" s="26">
        <v>0</v>
      </c>
      <c r="O14" s="26">
        <v>0</v>
      </c>
      <c r="P14" s="26">
        <v>0</v>
      </c>
      <c r="Q14" s="26"/>
      <c r="R14" s="26"/>
      <c r="S14" s="26"/>
      <c r="T14" s="26"/>
      <c r="U14" s="26">
        <f t="shared" si="1"/>
        <v>0</v>
      </c>
      <c r="V14" s="26">
        <f t="shared" si="2"/>
        <v>0</v>
      </c>
    </row>
    <row r="15" spans="1:22" ht="18.75" customHeight="1" thickBot="1">
      <c r="A15" s="16">
        <v>7</v>
      </c>
      <c r="B15" s="70">
        <v>170205025</v>
      </c>
      <c r="C15" s="71" t="s">
        <v>52</v>
      </c>
      <c r="D15" s="124">
        <v>0</v>
      </c>
      <c r="E15" s="53">
        <v>0</v>
      </c>
      <c r="F15" s="132">
        <v>0</v>
      </c>
      <c r="G15" s="51">
        <v>0</v>
      </c>
      <c r="H15" s="26"/>
      <c r="I15" s="26"/>
      <c r="J15" s="34"/>
      <c r="K15" s="26"/>
      <c r="L15" s="3">
        <f t="shared" si="0"/>
        <v>0</v>
      </c>
      <c r="M15" s="126">
        <v>0</v>
      </c>
      <c r="N15" s="26">
        <v>0</v>
      </c>
      <c r="O15" s="26">
        <v>2</v>
      </c>
      <c r="P15" s="26">
        <v>1</v>
      </c>
      <c r="Q15" s="26"/>
      <c r="R15" s="26"/>
      <c r="S15" s="26"/>
      <c r="T15" s="26"/>
      <c r="U15" s="26">
        <f t="shared" si="1"/>
        <v>3</v>
      </c>
      <c r="V15" s="26">
        <f t="shared" si="2"/>
        <v>3</v>
      </c>
    </row>
    <row r="16" spans="1:22" ht="18.75" customHeight="1" thickBot="1">
      <c r="A16" s="16">
        <v>8</v>
      </c>
      <c r="B16" s="70">
        <v>170101022</v>
      </c>
      <c r="C16" s="71" t="s">
        <v>53</v>
      </c>
      <c r="D16" s="124">
        <v>0</v>
      </c>
      <c r="E16" s="53">
        <v>0</v>
      </c>
      <c r="F16" s="132">
        <v>0</v>
      </c>
      <c r="G16" s="51">
        <v>0</v>
      </c>
      <c r="H16" s="26"/>
      <c r="I16" s="26"/>
      <c r="J16" s="39"/>
      <c r="K16" s="26"/>
      <c r="L16" s="3">
        <f t="shared" si="0"/>
        <v>0</v>
      </c>
      <c r="M16" s="126">
        <v>0</v>
      </c>
      <c r="N16" s="26">
        <v>0</v>
      </c>
      <c r="O16" s="26">
        <v>0</v>
      </c>
      <c r="P16" s="26">
        <v>0</v>
      </c>
      <c r="Q16" s="26"/>
      <c r="R16" s="26"/>
      <c r="S16" s="26"/>
      <c r="T16" s="26"/>
      <c r="U16" s="26">
        <f t="shared" si="1"/>
        <v>0</v>
      </c>
      <c r="V16" s="26">
        <f t="shared" si="2"/>
        <v>0</v>
      </c>
    </row>
    <row r="17" spans="1:22" ht="18.75" customHeight="1" thickBot="1">
      <c r="A17" s="16">
        <v>9</v>
      </c>
      <c r="B17" s="70">
        <v>170101008</v>
      </c>
      <c r="C17" s="71" t="s">
        <v>54</v>
      </c>
      <c r="D17" s="124">
        <v>0</v>
      </c>
      <c r="E17" s="53">
        <v>8</v>
      </c>
      <c r="F17" s="132">
        <v>8</v>
      </c>
      <c r="G17" s="51">
        <v>8</v>
      </c>
      <c r="H17" s="26"/>
      <c r="I17" s="26"/>
      <c r="J17" s="34"/>
      <c r="K17" s="26"/>
      <c r="L17" s="3">
        <f t="shared" si="0"/>
        <v>24</v>
      </c>
      <c r="M17" s="126">
        <v>0</v>
      </c>
      <c r="N17" s="26">
        <v>16</v>
      </c>
      <c r="O17" s="26">
        <v>16</v>
      </c>
      <c r="P17" s="26">
        <v>16</v>
      </c>
      <c r="Q17" s="26"/>
      <c r="R17" s="26"/>
      <c r="S17" s="26"/>
      <c r="T17" s="26"/>
      <c r="U17" s="26">
        <f t="shared" si="1"/>
        <v>48</v>
      </c>
      <c r="V17" s="26">
        <f t="shared" si="2"/>
        <v>72</v>
      </c>
    </row>
    <row r="18" spans="1:22" ht="18.75" customHeight="1" thickBot="1">
      <c r="A18" s="16">
        <v>10</v>
      </c>
      <c r="B18" s="70">
        <v>170103004</v>
      </c>
      <c r="C18" s="71" t="s">
        <v>55</v>
      </c>
      <c r="D18" s="124">
        <v>0</v>
      </c>
      <c r="E18" s="53">
        <v>0</v>
      </c>
      <c r="F18" s="132">
        <v>0</v>
      </c>
      <c r="G18" s="51">
        <v>0</v>
      </c>
      <c r="H18" s="26"/>
      <c r="I18" s="26"/>
      <c r="J18" s="39"/>
      <c r="K18" s="26"/>
      <c r="L18" s="3">
        <f t="shared" si="0"/>
        <v>0</v>
      </c>
      <c r="M18" s="126">
        <v>0</v>
      </c>
      <c r="N18" s="26">
        <v>0</v>
      </c>
      <c r="O18" s="26">
        <v>0</v>
      </c>
      <c r="P18" s="26">
        <v>0</v>
      </c>
      <c r="Q18" s="26"/>
      <c r="R18" s="26"/>
      <c r="S18" s="26"/>
      <c r="T18" s="26"/>
      <c r="U18" s="26">
        <f t="shared" si="1"/>
        <v>0</v>
      </c>
      <c r="V18" s="26">
        <f t="shared" si="2"/>
        <v>0</v>
      </c>
    </row>
    <row r="19" spans="1:22" ht="18.75" customHeight="1" thickBot="1">
      <c r="A19" s="16">
        <v>11</v>
      </c>
      <c r="B19" s="70">
        <v>170105004</v>
      </c>
      <c r="C19" s="71" t="s">
        <v>56</v>
      </c>
      <c r="D19" s="124">
        <v>0</v>
      </c>
      <c r="E19" s="53">
        <v>0</v>
      </c>
      <c r="F19" s="132">
        <v>0</v>
      </c>
      <c r="G19" s="51">
        <v>0</v>
      </c>
      <c r="H19" s="26"/>
      <c r="I19" s="26"/>
      <c r="J19" s="34"/>
      <c r="K19" s="26"/>
      <c r="L19" s="3">
        <f t="shared" si="0"/>
        <v>0</v>
      </c>
      <c r="M19" s="126">
        <v>0</v>
      </c>
      <c r="N19" s="26">
        <v>0</v>
      </c>
      <c r="O19" s="26">
        <v>1</v>
      </c>
      <c r="P19" s="26">
        <v>0</v>
      </c>
      <c r="Q19" s="26"/>
      <c r="R19" s="26"/>
      <c r="S19" s="26"/>
      <c r="T19" s="26"/>
      <c r="U19" s="26">
        <f t="shared" si="1"/>
        <v>1</v>
      </c>
      <c r="V19" s="26">
        <f t="shared" si="2"/>
        <v>1</v>
      </c>
    </row>
    <row r="20" spans="1:22" ht="18.75" customHeight="1" thickBot="1">
      <c r="A20" s="16">
        <v>12</v>
      </c>
      <c r="B20" s="70">
        <v>170107002</v>
      </c>
      <c r="C20" s="71" t="s">
        <v>57</v>
      </c>
      <c r="D20" s="124">
        <v>0</v>
      </c>
      <c r="E20" s="44">
        <v>0</v>
      </c>
      <c r="F20" s="132">
        <v>3</v>
      </c>
      <c r="G20" s="45">
        <v>0</v>
      </c>
      <c r="H20" s="27"/>
      <c r="I20" s="27"/>
      <c r="J20" s="37"/>
      <c r="K20" s="27"/>
      <c r="L20" s="3">
        <f t="shared" si="0"/>
        <v>3</v>
      </c>
      <c r="M20" s="126">
        <v>0</v>
      </c>
      <c r="N20" s="27">
        <v>0</v>
      </c>
      <c r="O20" s="27">
        <v>2</v>
      </c>
      <c r="P20" s="27">
        <v>0</v>
      </c>
      <c r="Q20" s="27"/>
      <c r="R20" s="27"/>
      <c r="S20" s="27"/>
      <c r="T20" s="27"/>
      <c r="U20" s="26">
        <f t="shared" si="1"/>
        <v>2</v>
      </c>
      <c r="V20" s="26">
        <f t="shared" si="2"/>
        <v>5</v>
      </c>
    </row>
    <row r="21" spans="1:22" ht="18.75" customHeight="1" thickBot="1">
      <c r="A21" s="16">
        <v>13</v>
      </c>
      <c r="B21" s="70">
        <v>170109001</v>
      </c>
      <c r="C21" s="71" t="s">
        <v>58</v>
      </c>
      <c r="D21" s="124">
        <v>0</v>
      </c>
      <c r="E21" s="44">
        <v>0</v>
      </c>
      <c r="F21" s="132">
        <v>0</v>
      </c>
      <c r="G21" s="45">
        <v>0</v>
      </c>
      <c r="H21" s="27"/>
      <c r="I21" s="27"/>
      <c r="J21" s="39"/>
      <c r="K21" s="27"/>
      <c r="L21" s="3">
        <f t="shared" si="0"/>
        <v>0</v>
      </c>
      <c r="M21" s="126">
        <v>0</v>
      </c>
      <c r="N21" s="27">
        <v>0</v>
      </c>
      <c r="O21" s="27">
        <v>0</v>
      </c>
      <c r="P21" s="27">
        <v>0</v>
      </c>
      <c r="Q21" s="27"/>
      <c r="R21" s="27"/>
      <c r="S21" s="27"/>
      <c r="T21" s="27"/>
      <c r="U21" s="26">
        <f t="shared" si="1"/>
        <v>0</v>
      </c>
      <c r="V21" s="26">
        <f t="shared" si="2"/>
        <v>0</v>
      </c>
    </row>
    <row r="22" spans="1:22" ht="18.75" customHeight="1" thickBot="1">
      <c r="A22" s="16">
        <v>14</v>
      </c>
      <c r="B22" s="70">
        <v>170201042</v>
      </c>
      <c r="C22" s="71" t="s">
        <v>59</v>
      </c>
      <c r="D22" s="124">
        <v>0</v>
      </c>
      <c r="E22" s="44">
        <v>0</v>
      </c>
      <c r="F22" s="132">
        <v>0</v>
      </c>
      <c r="G22" s="45">
        <v>0</v>
      </c>
      <c r="H22" s="27"/>
      <c r="I22" s="27"/>
      <c r="J22" s="39"/>
      <c r="K22" s="27"/>
      <c r="L22" s="3">
        <f t="shared" si="0"/>
        <v>0</v>
      </c>
      <c r="M22" s="126">
        <v>0</v>
      </c>
      <c r="N22" s="27">
        <v>0</v>
      </c>
      <c r="O22" s="27">
        <v>0</v>
      </c>
      <c r="P22" s="27">
        <v>0</v>
      </c>
      <c r="Q22" s="27"/>
      <c r="R22" s="27"/>
      <c r="S22" s="27"/>
      <c r="T22" s="27"/>
      <c r="U22" s="26">
        <f t="shared" si="1"/>
        <v>0</v>
      </c>
      <c r="V22" s="26">
        <f t="shared" si="2"/>
        <v>0</v>
      </c>
    </row>
    <row r="23" spans="1:22" ht="18.75" customHeight="1" thickBot="1">
      <c r="A23" s="16">
        <v>15</v>
      </c>
      <c r="B23" s="70">
        <v>170205004</v>
      </c>
      <c r="C23" s="71" t="s">
        <v>60</v>
      </c>
      <c r="D23" s="124">
        <v>0</v>
      </c>
      <c r="E23" s="44">
        <v>0</v>
      </c>
      <c r="F23" s="132">
        <v>0</v>
      </c>
      <c r="G23" s="45">
        <v>0</v>
      </c>
      <c r="H23" s="27"/>
      <c r="I23" s="27"/>
      <c r="J23" s="34"/>
      <c r="K23" s="27"/>
      <c r="L23" s="3">
        <f t="shared" si="0"/>
        <v>0</v>
      </c>
      <c r="M23" s="126">
        <v>0</v>
      </c>
      <c r="N23" s="27">
        <v>0</v>
      </c>
      <c r="O23" s="27">
        <v>0</v>
      </c>
      <c r="P23" s="27">
        <v>0</v>
      </c>
      <c r="Q23" s="27"/>
      <c r="R23" s="27"/>
      <c r="S23" s="27"/>
      <c r="T23" s="27"/>
      <c r="U23" s="26">
        <f t="shared" si="1"/>
        <v>0</v>
      </c>
      <c r="V23" s="26">
        <f t="shared" si="2"/>
        <v>0</v>
      </c>
    </row>
    <row r="24" spans="1:22" ht="18.75" customHeight="1" thickBot="1">
      <c r="A24" s="16">
        <v>16</v>
      </c>
      <c r="B24" s="70">
        <v>170207006</v>
      </c>
      <c r="C24" s="71" t="s">
        <v>61</v>
      </c>
      <c r="D24" s="124">
        <v>0</v>
      </c>
      <c r="E24" s="44">
        <v>0</v>
      </c>
      <c r="F24" s="132">
        <v>0</v>
      </c>
      <c r="G24" s="45">
        <v>0</v>
      </c>
      <c r="H24" s="27"/>
      <c r="I24" s="27"/>
      <c r="J24" s="39"/>
      <c r="K24" s="27"/>
      <c r="L24" s="3">
        <f t="shared" si="0"/>
        <v>0</v>
      </c>
      <c r="M24" s="126">
        <v>0</v>
      </c>
      <c r="N24" s="27">
        <v>0</v>
      </c>
      <c r="O24" s="27">
        <v>4</v>
      </c>
      <c r="P24" s="27">
        <v>0</v>
      </c>
      <c r="Q24" s="27"/>
      <c r="R24" s="27"/>
      <c r="S24" s="27"/>
      <c r="T24" s="27"/>
      <c r="U24" s="26">
        <f t="shared" si="1"/>
        <v>4</v>
      </c>
      <c r="V24" s="26">
        <f t="shared" si="2"/>
        <v>4</v>
      </c>
    </row>
    <row r="25" spans="1:22" ht="18.75" customHeight="1" thickBot="1">
      <c r="A25" s="16">
        <v>17</v>
      </c>
      <c r="B25" s="70">
        <v>170207032</v>
      </c>
      <c r="C25" s="71" t="s">
        <v>62</v>
      </c>
      <c r="D25" s="124">
        <v>0</v>
      </c>
      <c r="E25" s="44">
        <v>3</v>
      </c>
      <c r="F25" s="132">
        <v>0</v>
      </c>
      <c r="G25" s="45">
        <v>3</v>
      </c>
      <c r="H25" s="27"/>
      <c r="I25" s="27"/>
      <c r="J25" s="34"/>
      <c r="K25" s="27"/>
      <c r="L25" s="3">
        <f t="shared" si="0"/>
        <v>6</v>
      </c>
      <c r="M25" s="126">
        <v>0</v>
      </c>
      <c r="N25" s="27">
        <v>2</v>
      </c>
      <c r="O25" s="27">
        <v>0</v>
      </c>
      <c r="P25" s="27">
        <v>2</v>
      </c>
      <c r="Q25" s="27"/>
      <c r="R25" s="27"/>
      <c r="S25" s="27"/>
      <c r="T25" s="27"/>
      <c r="U25" s="26">
        <f t="shared" si="1"/>
        <v>4</v>
      </c>
      <c r="V25" s="26">
        <f t="shared" si="2"/>
        <v>10</v>
      </c>
    </row>
    <row r="26" spans="1:22" ht="18.75" customHeight="1" thickBot="1">
      <c r="A26" s="16">
        <v>18</v>
      </c>
      <c r="B26" s="70">
        <v>170207030</v>
      </c>
      <c r="C26" s="71" t="s">
        <v>63</v>
      </c>
      <c r="D26" s="124">
        <v>0</v>
      </c>
      <c r="E26" s="44">
        <v>0</v>
      </c>
      <c r="F26" s="132">
        <v>5</v>
      </c>
      <c r="G26" s="45">
        <v>0</v>
      </c>
      <c r="H26" s="27"/>
      <c r="I26" s="27"/>
      <c r="J26" s="39"/>
      <c r="K26" s="27"/>
      <c r="L26" s="3">
        <f t="shared" si="0"/>
        <v>5</v>
      </c>
      <c r="M26" s="126">
        <v>0</v>
      </c>
      <c r="N26" s="27">
        <v>0</v>
      </c>
      <c r="O26" s="27">
        <v>0</v>
      </c>
      <c r="P26" s="27">
        <v>0</v>
      </c>
      <c r="Q26" s="27"/>
      <c r="R26" s="27"/>
      <c r="S26" s="27"/>
      <c r="T26" s="27"/>
      <c r="U26" s="26">
        <f t="shared" si="1"/>
        <v>0</v>
      </c>
      <c r="V26" s="26">
        <f t="shared" si="2"/>
        <v>5</v>
      </c>
    </row>
    <row r="27" spans="1:22" ht="18.75" customHeight="1" thickBot="1">
      <c r="A27" s="16">
        <v>19</v>
      </c>
      <c r="B27" s="72">
        <v>170209048</v>
      </c>
      <c r="C27" s="71" t="s">
        <v>64</v>
      </c>
      <c r="D27" s="124">
        <v>0</v>
      </c>
      <c r="E27" s="44">
        <v>0</v>
      </c>
      <c r="F27" s="132">
        <v>1</v>
      </c>
      <c r="G27" s="45">
        <v>0</v>
      </c>
      <c r="H27" s="27"/>
      <c r="I27" s="27"/>
      <c r="J27" s="34"/>
      <c r="K27" s="27"/>
      <c r="L27" s="3">
        <f t="shared" si="0"/>
        <v>1</v>
      </c>
      <c r="M27" s="126">
        <v>0</v>
      </c>
      <c r="N27" s="27">
        <v>0</v>
      </c>
      <c r="O27" s="27">
        <v>1</v>
      </c>
      <c r="P27" s="27">
        <v>0</v>
      </c>
      <c r="Q27" s="27"/>
      <c r="R27" s="27"/>
      <c r="S27" s="27"/>
      <c r="T27" s="27"/>
      <c r="U27" s="26">
        <f t="shared" si="1"/>
        <v>1</v>
      </c>
      <c r="V27" s="26">
        <f t="shared" si="2"/>
        <v>2</v>
      </c>
    </row>
    <row r="28" spans="1:22" ht="18.75" customHeight="1" thickBot="1">
      <c r="A28" s="16">
        <v>20</v>
      </c>
      <c r="B28" s="70">
        <v>170205042</v>
      </c>
      <c r="C28" s="71" t="s">
        <v>65</v>
      </c>
      <c r="D28" s="124">
        <v>0</v>
      </c>
      <c r="E28" s="44">
        <v>0</v>
      </c>
      <c r="F28" s="132">
        <v>0</v>
      </c>
      <c r="G28" s="45">
        <v>0</v>
      </c>
      <c r="H28" s="27"/>
      <c r="I28" s="27"/>
      <c r="J28" s="39"/>
      <c r="K28" s="27"/>
      <c r="L28" s="3">
        <f t="shared" si="0"/>
        <v>0</v>
      </c>
      <c r="M28" s="126">
        <v>0</v>
      </c>
      <c r="N28" s="27">
        <v>0</v>
      </c>
      <c r="O28" s="27">
        <v>4</v>
      </c>
      <c r="P28" s="27">
        <v>0</v>
      </c>
      <c r="Q28" s="27"/>
      <c r="R28" s="27"/>
      <c r="S28" s="27"/>
      <c r="T28" s="27"/>
      <c r="U28" s="26">
        <f t="shared" si="1"/>
        <v>4</v>
      </c>
      <c r="V28" s="26">
        <f t="shared" si="2"/>
        <v>4</v>
      </c>
    </row>
    <row r="29" spans="1:22" ht="18.75" customHeight="1" thickBot="1">
      <c r="A29" s="16">
        <v>21</v>
      </c>
      <c r="B29" s="73">
        <v>172111031</v>
      </c>
      <c r="C29" s="74" t="s">
        <v>66</v>
      </c>
      <c r="D29" s="124">
        <v>0</v>
      </c>
      <c r="E29" s="44">
        <v>0</v>
      </c>
      <c r="F29" s="132">
        <v>4</v>
      </c>
      <c r="G29" s="55">
        <v>2</v>
      </c>
      <c r="H29" s="27"/>
      <c r="I29" s="27"/>
      <c r="J29" s="27"/>
      <c r="K29" s="27"/>
      <c r="L29" s="3">
        <f t="shared" si="0"/>
        <v>6</v>
      </c>
      <c r="M29" s="126">
        <v>0</v>
      </c>
      <c r="N29" s="27">
        <v>3</v>
      </c>
      <c r="O29" s="27">
        <v>8</v>
      </c>
      <c r="P29" s="27">
        <v>5</v>
      </c>
      <c r="Q29" s="27"/>
      <c r="R29" s="27"/>
      <c r="S29" s="27"/>
      <c r="T29" s="27"/>
      <c r="U29" s="26">
        <f t="shared" si="1"/>
        <v>16</v>
      </c>
      <c r="V29" s="26">
        <f t="shared" si="2"/>
        <v>22</v>
      </c>
    </row>
    <row r="30" spans="1:22" ht="18.75" customHeight="1" thickBot="1">
      <c r="A30" s="16">
        <v>22</v>
      </c>
      <c r="B30" s="75">
        <v>170205067</v>
      </c>
      <c r="C30" s="76" t="s">
        <v>67</v>
      </c>
      <c r="D30" s="124">
        <v>0</v>
      </c>
      <c r="E30" s="44">
        <v>0</v>
      </c>
      <c r="F30" s="133">
        <v>0</v>
      </c>
      <c r="G30" s="45">
        <v>5</v>
      </c>
      <c r="H30" s="27"/>
      <c r="I30" s="27"/>
      <c r="J30" s="27"/>
      <c r="K30" s="27"/>
      <c r="L30" s="3">
        <f t="shared" si="0"/>
        <v>5</v>
      </c>
      <c r="M30" s="126">
        <v>0</v>
      </c>
      <c r="N30" s="27">
        <v>0</v>
      </c>
      <c r="O30" s="27">
        <v>5</v>
      </c>
      <c r="P30" s="27">
        <v>2</v>
      </c>
      <c r="Q30" s="27"/>
      <c r="R30" s="27"/>
      <c r="S30" s="27"/>
      <c r="T30" s="27"/>
      <c r="U30" s="26">
        <f t="shared" si="1"/>
        <v>7</v>
      </c>
      <c r="V30" s="26">
        <f t="shared" si="2"/>
        <v>12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0000"/>
  </sheetPr>
  <dimension ref="A1:V30"/>
  <sheetViews>
    <sheetView zoomScale="70" zoomScaleNormal="70" workbookViewId="0">
      <pane xSplit="3" topLeftCell="L1" activePane="topRight" state="frozen"/>
      <selection pane="topRight" activeCell="R33" sqref="R33"/>
    </sheetView>
  </sheetViews>
  <sheetFormatPr defaultColWidth="9.85546875" defaultRowHeight="15" customHeight="1"/>
  <cols>
    <col min="1" max="1" width="3.42578125" customWidth="1"/>
    <col min="2" max="2" width="12.85546875" customWidth="1"/>
    <col min="3" max="3" width="38.7109375" customWidth="1"/>
    <col min="4" max="9" width="9.28515625" customWidth="1"/>
    <col min="10" max="10" width="11" customWidth="1"/>
    <col min="11" max="11" width="9.28515625" customWidth="1"/>
    <col min="12" max="12" width="43" customWidth="1"/>
    <col min="13" max="18" width="9.28515625" customWidth="1"/>
    <col min="19" max="19" width="12.5703125" customWidth="1"/>
    <col min="20" max="20" width="9.28515625" customWidth="1"/>
    <col min="21" max="21" width="43" customWidth="1"/>
    <col min="22" max="22" width="26.42578125" customWidth="1"/>
  </cols>
  <sheetData>
    <row r="1" spans="1:22" ht="23.25" customHeight="1">
      <c r="A1" s="30"/>
      <c r="B1" s="35"/>
      <c r="C1" s="35"/>
      <c r="D1" s="30"/>
      <c r="E1" s="35"/>
      <c r="F1" s="35"/>
      <c r="G1" s="35"/>
      <c r="H1" s="35"/>
      <c r="I1" s="35"/>
      <c r="J1" s="35"/>
      <c r="K1" s="35"/>
      <c r="L1" s="35" t="s">
        <v>13</v>
      </c>
      <c r="M1" s="30"/>
      <c r="N1" s="35"/>
      <c r="O1" s="35"/>
      <c r="P1" s="35"/>
      <c r="Q1" s="35"/>
      <c r="R1" s="35"/>
      <c r="S1" s="35"/>
      <c r="T1" s="35"/>
      <c r="U1" s="35"/>
      <c r="V1" s="35"/>
    </row>
    <row r="2" spans="1:22" ht="23.25" customHeight="1">
      <c r="A2" s="30"/>
      <c r="B2" s="30"/>
      <c r="C2" s="35"/>
      <c r="D2" s="35"/>
      <c r="E2" s="35"/>
      <c r="F2" s="35"/>
      <c r="G2" s="30"/>
      <c r="H2" s="30"/>
      <c r="I2" s="30"/>
      <c r="J2" s="30"/>
      <c r="K2" s="30"/>
      <c r="L2" s="35"/>
      <c r="M2" s="35"/>
      <c r="N2" s="35"/>
      <c r="O2" s="35"/>
      <c r="P2" s="30"/>
      <c r="Q2" s="30"/>
      <c r="R2" s="30"/>
      <c r="S2" s="30"/>
      <c r="T2" s="30"/>
      <c r="U2" s="35" t="s">
        <v>0</v>
      </c>
      <c r="V2" s="30"/>
    </row>
    <row r="3" spans="1:22" ht="18" customHeight="1">
      <c r="A3" s="29"/>
      <c r="B3" s="38"/>
      <c r="C3" s="7"/>
      <c r="D3" s="24"/>
      <c r="E3" s="24"/>
      <c r="F3" s="24"/>
      <c r="G3" s="24"/>
      <c r="H3" s="13" t="s">
        <v>1</v>
      </c>
      <c r="I3" s="13"/>
      <c r="J3" s="13"/>
      <c r="K3" s="24"/>
      <c r="L3" s="24"/>
      <c r="M3" s="24"/>
      <c r="N3" s="24"/>
      <c r="O3" s="24"/>
      <c r="P3" s="24"/>
      <c r="Q3" s="13" t="s">
        <v>1</v>
      </c>
      <c r="R3" s="13"/>
      <c r="S3" s="13"/>
      <c r="T3" s="24"/>
      <c r="U3" s="24"/>
      <c r="V3" s="24"/>
    </row>
    <row r="4" spans="1:22" ht="18" customHeight="1">
      <c r="A4" s="29"/>
      <c r="B4" s="38"/>
      <c r="C4" s="40" t="s">
        <v>262</v>
      </c>
      <c r="D4" s="32"/>
      <c r="E4" s="32"/>
      <c r="F4" s="32"/>
      <c r="G4" s="32"/>
      <c r="H4" s="5" t="s">
        <v>2</v>
      </c>
      <c r="I4" s="5"/>
      <c r="J4" s="41" t="s">
        <v>46</v>
      </c>
      <c r="K4" s="17"/>
      <c r="L4" s="32"/>
      <c r="M4" s="32"/>
      <c r="N4" s="32"/>
      <c r="O4" s="32"/>
      <c r="P4" s="32"/>
      <c r="Q4" s="5" t="s">
        <v>2</v>
      </c>
      <c r="R4" s="5"/>
      <c r="S4" s="41" t="s">
        <v>46</v>
      </c>
      <c r="T4" s="17"/>
      <c r="U4" s="32"/>
      <c r="V4" s="17"/>
    </row>
    <row r="5" spans="1:22" ht="16.5" customHeight="1" thickBot="1">
      <c r="A5" s="29"/>
      <c r="B5" s="14"/>
      <c r="C5" s="23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</row>
    <row r="6" spans="1:22" ht="15.75" customHeight="1" thickBot="1">
      <c r="A6" s="4"/>
      <c r="B6" s="28"/>
      <c r="C6" s="18"/>
      <c r="D6" s="21"/>
      <c r="E6" s="29"/>
      <c r="F6" s="29"/>
      <c r="G6" s="29"/>
      <c r="H6" s="29"/>
      <c r="I6" s="29"/>
      <c r="J6" s="29"/>
      <c r="K6" s="29"/>
      <c r="L6" s="14"/>
      <c r="M6" s="29"/>
      <c r="N6" s="29"/>
      <c r="O6" s="29"/>
      <c r="P6" s="29"/>
      <c r="Q6" s="29"/>
      <c r="R6" s="29"/>
      <c r="S6" s="29"/>
      <c r="T6" s="29"/>
      <c r="U6" s="14"/>
      <c r="V6" s="14"/>
    </row>
    <row r="7" spans="1:22" ht="19.5" customHeight="1" thickBot="1">
      <c r="A7" s="4"/>
      <c r="B7" s="6"/>
      <c r="C7" s="43"/>
      <c r="D7" s="29"/>
      <c r="E7" s="29"/>
      <c r="F7" s="29"/>
      <c r="G7" s="29"/>
      <c r="H7" s="29"/>
      <c r="I7" s="29"/>
      <c r="J7" s="29"/>
      <c r="K7" s="4"/>
      <c r="L7" s="15" t="s">
        <v>94</v>
      </c>
      <c r="M7" s="1"/>
      <c r="N7" s="29"/>
      <c r="O7" s="29"/>
      <c r="P7" s="29"/>
      <c r="Q7" s="29"/>
      <c r="R7" s="29"/>
      <c r="S7" s="29"/>
      <c r="T7" s="4"/>
      <c r="U7" s="15" t="s">
        <v>96</v>
      </c>
      <c r="V7" s="15" t="s">
        <v>35</v>
      </c>
    </row>
    <row r="8" spans="1:22" ht="19.5" customHeight="1" thickBot="1">
      <c r="A8" s="31"/>
      <c r="B8" s="10" t="s">
        <v>4</v>
      </c>
      <c r="C8" s="36"/>
      <c r="D8" s="25" t="s">
        <v>5</v>
      </c>
      <c r="E8" s="25" t="s">
        <v>6</v>
      </c>
      <c r="F8" s="25" t="s">
        <v>7</v>
      </c>
      <c r="G8" s="25" t="s">
        <v>8</v>
      </c>
      <c r="H8" s="25" t="s">
        <v>9</v>
      </c>
      <c r="I8" s="25" t="s">
        <v>10</v>
      </c>
      <c r="J8" s="25" t="s">
        <v>11</v>
      </c>
      <c r="K8" s="11" t="s">
        <v>12</v>
      </c>
      <c r="L8" s="15" t="s">
        <v>36</v>
      </c>
      <c r="M8" s="12" t="s">
        <v>5</v>
      </c>
      <c r="N8" s="25" t="s">
        <v>6</v>
      </c>
      <c r="O8" s="25" t="s">
        <v>7</v>
      </c>
      <c r="P8" s="25" t="s">
        <v>8</v>
      </c>
      <c r="Q8" s="25" t="s">
        <v>9</v>
      </c>
      <c r="R8" s="25" t="s">
        <v>10</v>
      </c>
      <c r="S8" s="25" t="s">
        <v>11</v>
      </c>
      <c r="T8" s="11" t="s">
        <v>12</v>
      </c>
      <c r="U8" s="15" t="s">
        <v>14</v>
      </c>
      <c r="V8" s="15"/>
    </row>
    <row r="9" spans="1:22" ht="18.75" customHeight="1" thickBot="1">
      <c r="A9" s="16">
        <v>1</v>
      </c>
      <c r="B9" s="77">
        <v>170105030</v>
      </c>
      <c r="C9" s="78" t="s">
        <v>263</v>
      </c>
      <c r="D9" s="123">
        <v>0</v>
      </c>
      <c r="E9" s="26">
        <v>0</v>
      </c>
      <c r="F9" s="26">
        <v>3</v>
      </c>
      <c r="G9" s="26">
        <v>0</v>
      </c>
      <c r="H9" s="26"/>
      <c r="I9" s="26"/>
      <c r="J9" s="60"/>
      <c r="K9" s="26"/>
      <c r="L9" s="3">
        <f t="shared" ref="L9:L30" si="0">K9+J9+I9+H9+G9+F9+E9+D9</f>
        <v>3</v>
      </c>
      <c r="M9" s="126">
        <v>0</v>
      </c>
      <c r="N9" s="26">
        <v>0</v>
      </c>
      <c r="O9" s="26">
        <v>2</v>
      </c>
      <c r="P9" s="26">
        <v>0</v>
      </c>
      <c r="Q9" s="26"/>
      <c r="R9" s="26"/>
      <c r="S9" s="26"/>
      <c r="T9" s="26"/>
      <c r="U9" s="26">
        <f t="shared" ref="U9:U30" si="1">T9+S9+R9+Q9+P9+O9+N9+M9</f>
        <v>2</v>
      </c>
      <c r="V9" s="26">
        <f>L9+U9</f>
        <v>5</v>
      </c>
    </row>
    <row r="10" spans="1:22" ht="18.75" customHeight="1" thickBot="1">
      <c r="A10" s="16">
        <v>2</v>
      </c>
      <c r="B10" s="77">
        <v>170103018</v>
      </c>
      <c r="C10" s="78" t="s">
        <v>264</v>
      </c>
      <c r="D10" s="123">
        <v>0</v>
      </c>
      <c r="E10" s="26">
        <v>0</v>
      </c>
      <c r="F10" s="26">
        <v>0</v>
      </c>
      <c r="G10" s="26">
        <v>0</v>
      </c>
      <c r="H10" s="26"/>
      <c r="I10" s="26"/>
      <c r="J10" s="60"/>
      <c r="K10" s="26"/>
      <c r="L10" s="3">
        <f t="shared" si="0"/>
        <v>0</v>
      </c>
      <c r="M10" s="126">
        <v>0</v>
      </c>
      <c r="N10" s="26">
        <v>0</v>
      </c>
      <c r="O10" s="26">
        <v>1</v>
      </c>
      <c r="P10" s="26">
        <v>0</v>
      </c>
      <c r="Q10" s="26"/>
      <c r="R10" s="26"/>
      <c r="S10" s="26"/>
      <c r="T10" s="26"/>
      <c r="U10" s="26">
        <f t="shared" si="1"/>
        <v>1</v>
      </c>
      <c r="V10" s="26">
        <f t="shared" ref="V10:V30" si="2">L10+U10</f>
        <v>1</v>
      </c>
    </row>
    <row r="11" spans="1:22" ht="18.75" customHeight="1" thickBot="1">
      <c r="A11" s="16">
        <v>3</v>
      </c>
      <c r="B11" s="77">
        <v>170101036</v>
      </c>
      <c r="C11" s="78" t="s">
        <v>265</v>
      </c>
      <c r="D11" s="123">
        <v>0</v>
      </c>
      <c r="E11" s="26">
        <v>0</v>
      </c>
      <c r="F11" s="26">
        <v>0</v>
      </c>
      <c r="G11" s="26">
        <v>1</v>
      </c>
      <c r="H11" s="26"/>
      <c r="I11" s="26"/>
      <c r="J11" s="61"/>
      <c r="K11" s="26"/>
      <c r="L11" s="3">
        <f t="shared" si="0"/>
        <v>1</v>
      </c>
      <c r="M11" s="126">
        <v>0</v>
      </c>
      <c r="N11" s="26">
        <v>0</v>
      </c>
      <c r="O11" s="26">
        <v>0</v>
      </c>
      <c r="P11" s="26">
        <v>2</v>
      </c>
      <c r="Q11" s="26"/>
      <c r="R11" s="26"/>
      <c r="S11" s="26"/>
      <c r="T11" s="26"/>
      <c r="U11" s="26">
        <f t="shared" si="1"/>
        <v>2</v>
      </c>
      <c r="V11" s="26">
        <f t="shared" si="2"/>
        <v>3</v>
      </c>
    </row>
    <row r="12" spans="1:22" ht="18.75" customHeight="1" thickBot="1">
      <c r="A12" s="16">
        <v>4</v>
      </c>
      <c r="B12" s="77">
        <v>170101035</v>
      </c>
      <c r="C12" s="78" t="s">
        <v>266</v>
      </c>
      <c r="D12" s="123">
        <v>0</v>
      </c>
      <c r="E12" s="26">
        <v>0</v>
      </c>
      <c r="F12" s="26">
        <v>3</v>
      </c>
      <c r="G12" s="26">
        <v>3</v>
      </c>
      <c r="H12" s="26"/>
      <c r="I12" s="26"/>
      <c r="J12" s="60"/>
      <c r="K12" s="26"/>
      <c r="L12" s="3">
        <f t="shared" si="0"/>
        <v>6</v>
      </c>
      <c r="M12" s="126">
        <v>0</v>
      </c>
      <c r="N12" s="26">
        <v>0</v>
      </c>
      <c r="O12" s="26">
        <v>6</v>
      </c>
      <c r="P12" s="26">
        <v>2</v>
      </c>
      <c r="Q12" s="26"/>
      <c r="R12" s="26"/>
      <c r="S12" s="26"/>
      <c r="T12" s="26"/>
      <c r="U12" s="26">
        <f t="shared" si="1"/>
        <v>8</v>
      </c>
      <c r="V12" s="26">
        <f t="shared" si="2"/>
        <v>14</v>
      </c>
    </row>
    <row r="13" spans="1:22" ht="18.75" customHeight="1" thickBot="1">
      <c r="A13" s="16">
        <v>5</v>
      </c>
      <c r="B13" s="77">
        <v>170207002</v>
      </c>
      <c r="C13" s="78" t="s">
        <v>267</v>
      </c>
      <c r="D13" s="123">
        <v>0</v>
      </c>
      <c r="E13" s="26">
        <v>8</v>
      </c>
      <c r="F13" s="26">
        <v>8</v>
      </c>
      <c r="G13" s="26">
        <v>8</v>
      </c>
      <c r="H13" s="26"/>
      <c r="I13" s="26"/>
      <c r="J13" s="61"/>
      <c r="K13" s="26"/>
      <c r="L13" s="3">
        <f t="shared" si="0"/>
        <v>24</v>
      </c>
      <c r="M13" s="126">
        <v>0</v>
      </c>
      <c r="N13" s="26">
        <v>16</v>
      </c>
      <c r="O13" s="26">
        <v>16</v>
      </c>
      <c r="P13" s="26">
        <v>0</v>
      </c>
      <c r="Q13" s="26"/>
      <c r="R13" s="26"/>
      <c r="S13" s="26"/>
      <c r="T13" s="26"/>
      <c r="U13" s="26">
        <f t="shared" si="1"/>
        <v>32</v>
      </c>
      <c r="V13" s="26">
        <f t="shared" si="2"/>
        <v>56</v>
      </c>
    </row>
    <row r="14" spans="1:22" ht="18.75" customHeight="1" thickBot="1">
      <c r="A14" s="16">
        <v>6</v>
      </c>
      <c r="B14" s="77">
        <v>170207013</v>
      </c>
      <c r="C14" s="78" t="s">
        <v>268</v>
      </c>
      <c r="D14" s="123">
        <v>0</v>
      </c>
      <c r="E14" s="26">
        <v>0</v>
      </c>
      <c r="F14" s="26">
        <v>0</v>
      </c>
      <c r="G14" s="26">
        <v>1</v>
      </c>
      <c r="H14" s="26"/>
      <c r="I14" s="26"/>
      <c r="J14" s="61"/>
      <c r="K14" s="26"/>
      <c r="L14" s="3">
        <f t="shared" si="0"/>
        <v>1</v>
      </c>
      <c r="M14" s="126">
        <v>0</v>
      </c>
      <c r="N14" s="26">
        <v>0</v>
      </c>
      <c r="O14" s="26">
        <v>1</v>
      </c>
      <c r="P14" s="26">
        <v>1</v>
      </c>
      <c r="Q14" s="26"/>
      <c r="R14" s="26"/>
      <c r="S14" s="26"/>
      <c r="T14" s="26"/>
      <c r="U14" s="26">
        <f t="shared" si="1"/>
        <v>2</v>
      </c>
      <c r="V14" s="26">
        <f t="shared" si="2"/>
        <v>3</v>
      </c>
    </row>
    <row r="15" spans="1:22" ht="18.75" customHeight="1" thickBot="1">
      <c r="A15" s="16">
        <v>7</v>
      </c>
      <c r="B15" s="77">
        <v>170205050</v>
      </c>
      <c r="C15" s="78" t="s">
        <v>269</v>
      </c>
      <c r="D15" s="123">
        <v>0</v>
      </c>
      <c r="E15" s="26">
        <v>1</v>
      </c>
      <c r="F15" s="26">
        <v>0</v>
      </c>
      <c r="G15" s="26">
        <v>0</v>
      </c>
      <c r="H15" s="26"/>
      <c r="I15" s="26"/>
      <c r="J15" s="60"/>
      <c r="K15" s="26"/>
      <c r="L15" s="3">
        <f t="shared" si="0"/>
        <v>1</v>
      </c>
      <c r="M15" s="126">
        <v>0</v>
      </c>
      <c r="N15" s="26">
        <v>0</v>
      </c>
      <c r="O15" s="26">
        <v>0</v>
      </c>
      <c r="P15" s="26">
        <v>0</v>
      </c>
      <c r="Q15" s="26"/>
      <c r="R15" s="26"/>
      <c r="S15" s="26"/>
      <c r="T15" s="26"/>
      <c r="U15" s="26">
        <f t="shared" si="1"/>
        <v>0</v>
      </c>
      <c r="V15" s="26">
        <f t="shared" si="2"/>
        <v>1</v>
      </c>
    </row>
    <row r="16" spans="1:22" ht="18.75" customHeight="1" thickBot="1">
      <c r="A16" s="16">
        <v>8</v>
      </c>
      <c r="B16" s="77">
        <v>170205051</v>
      </c>
      <c r="C16" s="78" t="s">
        <v>270</v>
      </c>
      <c r="D16" s="123">
        <v>0</v>
      </c>
      <c r="E16" s="26">
        <v>0</v>
      </c>
      <c r="F16" s="26">
        <v>0</v>
      </c>
      <c r="G16" s="26">
        <v>0</v>
      </c>
      <c r="H16" s="26"/>
      <c r="I16" s="26"/>
      <c r="J16" s="61"/>
      <c r="K16" s="26"/>
      <c r="L16" s="3">
        <f t="shared" si="0"/>
        <v>0</v>
      </c>
      <c r="M16" s="126">
        <v>0</v>
      </c>
      <c r="N16" s="26">
        <v>5</v>
      </c>
      <c r="O16" s="26">
        <v>0</v>
      </c>
      <c r="P16" s="26">
        <v>3</v>
      </c>
      <c r="Q16" s="26"/>
      <c r="R16" s="26"/>
      <c r="S16" s="26"/>
      <c r="T16" s="26"/>
      <c r="U16" s="26">
        <f t="shared" si="1"/>
        <v>8</v>
      </c>
      <c r="V16" s="26">
        <f t="shared" si="2"/>
        <v>8</v>
      </c>
    </row>
    <row r="17" spans="1:22" ht="18.75" customHeight="1" thickBot="1">
      <c r="A17" s="16">
        <v>9</v>
      </c>
      <c r="B17" s="77">
        <v>170201025</v>
      </c>
      <c r="C17" s="78" t="s">
        <v>271</v>
      </c>
      <c r="D17" s="123">
        <v>0</v>
      </c>
      <c r="E17" s="26">
        <v>8</v>
      </c>
      <c r="F17" s="26">
        <v>0</v>
      </c>
      <c r="G17" s="26">
        <v>0</v>
      </c>
      <c r="H17" s="26"/>
      <c r="I17" s="26"/>
      <c r="J17" s="60"/>
      <c r="K17" s="26"/>
      <c r="L17" s="3">
        <f t="shared" si="0"/>
        <v>8</v>
      </c>
      <c r="M17" s="126">
        <v>0</v>
      </c>
      <c r="N17" s="26">
        <v>12</v>
      </c>
      <c r="O17" s="26">
        <v>5</v>
      </c>
      <c r="P17" s="26">
        <v>0</v>
      </c>
      <c r="Q17" s="26"/>
      <c r="R17" s="26"/>
      <c r="S17" s="26"/>
      <c r="T17" s="26"/>
      <c r="U17" s="26">
        <f t="shared" si="1"/>
        <v>17</v>
      </c>
      <c r="V17" s="26">
        <f t="shared" si="2"/>
        <v>25</v>
      </c>
    </row>
    <row r="18" spans="1:22" ht="18.75" customHeight="1" thickBot="1">
      <c r="A18" s="16">
        <v>10</v>
      </c>
      <c r="B18" s="77">
        <v>170201038</v>
      </c>
      <c r="C18" s="78" t="s">
        <v>272</v>
      </c>
      <c r="D18" s="123">
        <v>0</v>
      </c>
      <c r="E18" s="26">
        <v>0</v>
      </c>
      <c r="F18" s="26">
        <v>0</v>
      </c>
      <c r="G18" s="26">
        <v>0</v>
      </c>
      <c r="H18" s="26"/>
      <c r="I18" s="26"/>
      <c r="J18" s="61"/>
      <c r="K18" s="26"/>
      <c r="L18" s="3">
        <f t="shared" si="0"/>
        <v>0</v>
      </c>
      <c r="M18" s="126">
        <v>0</v>
      </c>
      <c r="N18" s="26">
        <v>0</v>
      </c>
      <c r="O18" s="26">
        <v>0</v>
      </c>
      <c r="P18" s="26">
        <v>0</v>
      </c>
      <c r="Q18" s="26"/>
      <c r="R18" s="26"/>
      <c r="S18" s="26"/>
      <c r="T18" s="26"/>
      <c r="U18" s="26">
        <f t="shared" si="1"/>
        <v>0</v>
      </c>
      <c r="V18" s="26">
        <f t="shared" si="2"/>
        <v>0</v>
      </c>
    </row>
    <row r="19" spans="1:22" ht="18.75" customHeight="1" thickBot="1">
      <c r="A19" s="16">
        <v>11</v>
      </c>
      <c r="B19" s="77">
        <v>170105057</v>
      </c>
      <c r="C19" s="78" t="s">
        <v>273</v>
      </c>
      <c r="D19" s="123">
        <v>0</v>
      </c>
      <c r="E19" s="27">
        <v>0</v>
      </c>
      <c r="F19" s="27">
        <v>7</v>
      </c>
      <c r="G19" s="27">
        <v>6</v>
      </c>
      <c r="H19" s="27"/>
      <c r="I19" s="27"/>
      <c r="J19" s="62"/>
      <c r="K19" s="27"/>
      <c r="L19" s="3">
        <f t="shared" si="0"/>
        <v>13</v>
      </c>
      <c r="M19" s="126">
        <v>0</v>
      </c>
      <c r="N19" s="27">
        <v>2</v>
      </c>
      <c r="O19" s="27">
        <v>6</v>
      </c>
      <c r="P19" s="27">
        <v>2</v>
      </c>
      <c r="Q19" s="27"/>
      <c r="R19" s="27"/>
      <c r="S19" s="27"/>
      <c r="T19" s="27"/>
      <c r="U19" s="26">
        <f t="shared" si="1"/>
        <v>10</v>
      </c>
      <c r="V19" s="26">
        <f t="shared" si="2"/>
        <v>23</v>
      </c>
    </row>
    <row r="20" spans="1:22" ht="18.75" customHeight="1" thickBot="1">
      <c r="A20" s="16">
        <v>12</v>
      </c>
      <c r="B20" s="77">
        <v>170105035</v>
      </c>
      <c r="C20" s="78" t="s">
        <v>274</v>
      </c>
      <c r="D20" s="123">
        <v>0</v>
      </c>
      <c r="E20" s="27">
        <v>0</v>
      </c>
      <c r="F20" s="27">
        <v>1</v>
      </c>
      <c r="G20" s="27">
        <v>1</v>
      </c>
      <c r="H20" s="27"/>
      <c r="I20" s="27"/>
      <c r="J20" s="60"/>
      <c r="K20" s="27"/>
      <c r="L20" s="3">
        <f t="shared" si="0"/>
        <v>2</v>
      </c>
      <c r="M20" s="126">
        <v>0</v>
      </c>
      <c r="N20" s="27">
        <v>0</v>
      </c>
      <c r="O20" s="27">
        <v>0</v>
      </c>
      <c r="P20" s="27">
        <v>2</v>
      </c>
      <c r="Q20" s="27"/>
      <c r="R20" s="27"/>
      <c r="S20" s="27"/>
      <c r="T20" s="27"/>
      <c r="U20" s="26">
        <f t="shared" si="1"/>
        <v>2</v>
      </c>
      <c r="V20" s="26">
        <f t="shared" si="2"/>
        <v>4</v>
      </c>
    </row>
    <row r="21" spans="1:22" ht="18.75" customHeight="1" thickBot="1">
      <c r="A21" s="16">
        <v>13</v>
      </c>
      <c r="B21" s="77">
        <v>170101005</v>
      </c>
      <c r="C21" s="78" t="s">
        <v>275</v>
      </c>
      <c r="D21" s="123">
        <v>0</v>
      </c>
      <c r="E21" s="27">
        <v>1</v>
      </c>
      <c r="F21" s="27">
        <v>6</v>
      </c>
      <c r="G21" s="27">
        <v>0</v>
      </c>
      <c r="H21" s="27"/>
      <c r="I21" s="27"/>
      <c r="J21" s="60"/>
      <c r="K21" s="27"/>
      <c r="L21" s="3">
        <f t="shared" si="0"/>
        <v>7</v>
      </c>
      <c r="M21" s="126">
        <v>0</v>
      </c>
      <c r="N21" s="27">
        <v>9</v>
      </c>
      <c r="O21" s="27">
        <v>5</v>
      </c>
      <c r="P21" s="27">
        <v>7</v>
      </c>
      <c r="Q21" s="27"/>
      <c r="R21" s="27"/>
      <c r="S21" s="27"/>
      <c r="T21" s="27"/>
      <c r="U21" s="26">
        <f t="shared" si="1"/>
        <v>21</v>
      </c>
      <c r="V21" s="26">
        <f t="shared" si="2"/>
        <v>28</v>
      </c>
    </row>
    <row r="22" spans="1:22" ht="18.75" customHeight="1" thickBot="1">
      <c r="A22" s="16">
        <v>14</v>
      </c>
      <c r="B22" s="77">
        <v>170103017</v>
      </c>
      <c r="C22" s="78" t="s">
        <v>276</v>
      </c>
      <c r="D22" s="123">
        <v>0</v>
      </c>
      <c r="E22" s="27">
        <v>0</v>
      </c>
      <c r="F22" s="27">
        <v>0</v>
      </c>
      <c r="G22" s="27">
        <v>1</v>
      </c>
      <c r="H22" s="27"/>
      <c r="I22" s="27"/>
      <c r="J22" s="60"/>
      <c r="K22" s="27"/>
      <c r="L22" s="3">
        <f t="shared" si="0"/>
        <v>1</v>
      </c>
      <c r="M22" s="126">
        <v>0</v>
      </c>
      <c r="N22" s="27">
        <v>0</v>
      </c>
      <c r="O22" s="27">
        <v>2</v>
      </c>
      <c r="P22" s="27">
        <v>1</v>
      </c>
      <c r="Q22" s="27"/>
      <c r="R22" s="27"/>
      <c r="S22" s="27"/>
      <c r="T22" s="27"/>
      <c r="U22" s="26">
        <f t="shared" si="1"/>
        <v>3</v>
      </c>
      <c r="V22" s="26">
        <f t="shared" si="2"/>
        <v>4</v>
      </c>
    </row>
    <row r="23" spans="1:22" ht="18.75" customHeight="1" thickBot="1">
      <c r="A23" s="16">
        <v>15</v>
      </c>
      <c r="B23" s="77">
        <v>170201005</v>
      </c>
      <c r="C23" s="78" t="s">
        <v>277</v>
      </c>
      <c r="D23" s="123">
        <v>0</v>
      </c>
      <c r="E23" s="27">
        <v>0</v>
      </c>
      <c r="F23" s="27">
        <v>0</v>
      </c>
      <c r="G23" s="27">
        <v>4</v>
      </c>
      <c r="H23" s="27"/>
      <c r="I23" s="27"/>
      <c r="J23" s="61"/>
      <c r="K23" s="27"/>
      <c r="L23" s="3">
        <f t="shared" si="0"/>
        <v>4</v>
      </c>
      <c r="M23" s="126">
        <v>0</v>
      </c>
      <c r="N23" s="27">
        <v>0</v>
      </c>
      <c r="O23" s="27">
        <v>0</v>
      </c>
      <c r="P23" s="27">
        <v>0</v>
      </c>
      <c r="Q23" s="27"/>
      <c r="R23" s="27"/>
      <c r="S23" s="27"/>
      <c r="T23" s="27"/>
      <c r="U23" s="26">
        <f t="shared" si="1"/>
        <v>0</v>
      </c>
      <c r="V23" s="26">
        <f t="shared" si="2"/>
        <v>4</v>
      </c>
    </row>
    <row r="24" spans="1:22" ht="18.75" customHeight="1" thickBot="1">
      <c r="A24" s="16">
        <v>16</v>
      </c>
      <c r="B24" s="77">
        <v>170201014</v>
      </c>
      <c r="C24" s="78" t="s">
        <v>278</v>
      </c>
      <c r="D24" s="123">
        <v>0</v>
      </c>
      <c r="E24" s="27">
        <v>0</v>
      </c>
      <c r="F24" s="27">
        <v>1</v>
      </c>
      <c r="G24" s="27">
        <v>0</v>
      </c>
      <c r="H24" s="27"/>
      <c r="I24" s="27"/>
      <c r="J24" s="60"/>
      <c r="K24" s="27"/>
      <c r="L24" s="3">
        <f t="shared" si="0"/>
        <v>1</v>
      </c>
      <c r="M24" s="126">
        <v>0</v>
      </c>
      <c r="N24" s="27">
        <v>0</v>
      </c>
      <c r="O24" s="27">
        <v>1</v>
      </c>
      <c r="P24" s="27">
        <v>2</v>
      </c>
      <c r="Q24" s="27"/>
      <c r="R24" s="27"/>
      <c r="S24" s="27"/>
      <c r="T24" s="27"/>
      <c r="U24" s="26">
        <f t="shared" si="1"/>
        <v>3</v>
      </c>
      <c r="V24" s="26">
        <f t="shared" si="2"/>
        <v>4</v>
      </c>
    </row>
    <row r="25" spans="1:22" ht="18.75" customHeight="1" thickBot="1">
      <c r="A25" s="16">
        <v>17</v>
      </c>
      <c r="B25" s="77">
        <v>170201045</v>
      </c>
      <c r="C25" s="78" t="s">
        <v>279</v>
      </c>
      <c r="D25" s="123">
        <v>0</v>
      </c>
      <c r="E25" s="27">
        <v>0</v>
      </c>
      <c r="F25" s="27">
        <v>0</v>
      </c>
      <c r="G25" s="27">
        <v>2</v>
      </c>
      <c r="H25" s="27"/>
      <c r="I25" s="27"/>
      <c r="J25" s="61"/>
      <c r="K25" s="27"/>
      <c r="L25" s="3">
        <f t="shared" si="0"/>
        <v>2</v>
      </c>
      <c r="M25" s="126">
        <v>0</v>
      </c>
      <c r="N25" s="27">
        <v>2</v>
      </c>
      <c r="O25" s="27">
        <v>5</v>
      </c>
      <c r="P25" s="27">
        <v>3</v>
      </c>
      <c r="Q25" s="27"/>
      <c r="R25" s="27"/>
      <c r="S25" s="27"/>
      <c r="T25" s="27"/>
      <c r="U25" s="26">
        <f t="shared" si="1"/>
        <v>10</v>
      </c>
      <c r="V25" s="26">
        <f t="shared" si="2"/>
        <v>12</v>
      </c>
    </row>
    <row r="26" spans="1:22" ht="18.75" customHeight="1" thickBot="1">
      <c r="A26" s="16">
        <v>18</v>
      </c>
      <c r="B26" s="77">
        <v>170205016</v>
      </c>
      <c r="C26" s="78" t="s">
        <v>280</v>
      </c>
      <c r="D26" s="123">
        <v>0</v>
      </c>
      <c r="E26" s="27">
        <v>0</v>
      </c>
      <c r="F26" s="27">
        <v>0</v>
      </c>
      <c r="G26" s="27">
        <v>0</v>
      </c>
      <c r="H26" s="27"/>
      <c r="I26" s="27"/>
      <c r="J26" s="60"/>
      <c r="K26" s="27"/>
      <c r="L26" s="3">
        <f t="shared" si="0"/>
        <v>0</v>
      </c>
      <c r="M26" s="126">
        <v>0</v>
      </c>
      <c r="N26" s="27">
        <v>0</v>
      </c>
      <c r="O26" s="27">
        <v>1</v>
      </c>
      <c r="P26" s="27">
        <v>0</v>
      </c>
      <c r="Q26" s="27"/>
      <c r="R26" s="27"/>
      <c r="S26" s="27"/>
      <c r="T26" s="27"/>
      <c r="U26" s="26">
        <f t="shared" si="1"/>
        <v>1</v>
      </c>
      <c r="V26" s="26">
        <f t="shared" si="2"/>
        <v>1</v>
      </c>
    </row>
    <row r="27" spans="1:22" ht="18.75" customHeight="1" thickBot="1">
      <c r="A27" s="16">
        <v>19</v>
      </c>
      <c r="B27" s="98">
        <v>170105054</v>
      </c>
      <c r="C27" s="99" t="s">
        <v>281</v>
      </c>
      <c r="D27" s="123">
        <v>0</v>
      </c>
      <c r="E27" s="27">
        <v>0</v>
      </c>
      <c r="F27" s="27">
        <v>0</v>
      </c>
      <c r="G27" s="27">
        <v>0</v>
      </c>
      <c r="H27" s="27"/>
      <c r="I27" s="27"/>
      <c r="J27" s="61"/>
      <c r="K27" s="27"/>
      <c r="L27" s="3">
        <f t="shared" si="0"/>
        <v>0</v>
      </c>
      <c r="M27" s="126">
        <v>0</v>
      </c>
      <c r="N27" s="27">
        <v>0</v>
      </c>
      <c r="O27" s="27">
        <v>0</v>
      </c>
      <c r="P27" s="27">
        <v>0</v>
      </c>
      <c r="Q27" s="27"/>
      <c r="R27" s="27"/>
      <c r="S27" s="27"/>
      <c r="T27" s="27"/>
      <c r="U27" s="26">
        <f t="shared" si="1"/>
        <v>0</v>
      </c>
      <c r="V27" s="26">
        <f t="shared" si="2"/>
        <v>0</v>
      </c>
    </row>
    <row r="28" spans="1:22" ht="18.75" customHeight="1" thickBot="1">
      <c r="A28" s="16">
        <v>20</v>
      </c>
      <c r="B28" s="81">
        <v>172109041</v>
      </c>
      <c r="C28" s="100" t="s">
        <v>282</v>
      </c>
      <c r="D28" s="123">
        <v>0</v>
      </c>
      <c r="E28" s="27">
        <v>0</v>
      </c>
      <c r="F28" s="27">
        <v>0</v>
      </c>
      <c r="G28" s="27">
        <v>2</v>
      </c>
      <c r="H28" s="27"/>
      <c r="I28" s="27"/>
      <c r="J28" s="60"/>
      <c r="K28" s="27"/>
      <c r="L28" s="3">
        <f t="shared" si="0"/>
        <v>2</v>
      </c>
      <c r="M28" s="126">
        <v>0</v>
      </c>
      <c r="N28" s="27">
        <v>2</v>
      </c>
      <c r="O28" s="27">
        <v>0</v>
      </c>
      <c r="P28" s="27">
        <v>2</v>
      </c>
      <c r="Q28" s="27"/>
      <c r="R28" s="27"/>
      <c r="S28" s="27"/>
      <c r="T28" s="27"/>
      <c r="U28" s="26">
        <f t="shared" si="1"/>
        <v>4</v>
      </c>
      <c r="V28" s="26">
        <f t="shared" si="2"/>
        <v>6</v>
      </c>
    </row>
    <row r="29" spans="1:22" ht="18.75" customHeight="1" thickBot="1">
      <c r="A29" s="16">
        <v>21</v>
      </c>
      <c r="B29" s="83">
        <v>160205027</v>
      </c>
      <c r="C29" s="83" t="s">
        <v>283</v>
      </c>
      <c r="D29" s="123">
        <v>0</v>
      </c>
      <c r="E29" s="27">
        <v>0</v>
      </c>
      <c r="F29" s="27">
        <v>1</v>
      </c>
      <c r="G29" s="27">
        <v>1</v>
      </c>
      <c r="H29" s="27"/>
      <c r="I29" s="27"/>
      <c r="J29" s="61"/>
      <c r="K29" s="27"/>
      <c r="L29" s="3">
        <f t="shared" si="0"/>
        <v>2</v>
      </c>
      <c r="M29" s="126">
        <v>0</v>
      </c>
      <c r="N29" s="27">
        <v>0</v>
      </c>
      <c r="O29" s="27">
        <v>0</v>
      </c>
      <c r="P29" s="27">
        <v>2</v>
      </c>
      <c r="Q29" s="27"/>
      <c r="R29" s="27"/>
      <c r="S29" s="27"/>
      <c r="T29" s="27"/>
      <c r="U29" s="26">
        <f t="shared" si="1"/>
        <v>2</v>
      </c>
      <c r="V29" s="26">
        <f t="shared" si="2"/>
        <v>4</v>
      </c>
    </row>
    <row r="30" spans="1:22" ht="18.75" customHeight="1" thickBot="1">
      <c r="A30" s="16">
        <v>22</v>
      </c>
      <c r="B30" s="82">
        <v>170103067</v>
      </c>
      <c r="C30" s="82" t="s">
        <v>284</v>
      </c>
      <c r="D30" s="123">
        <v>0</v>
      </c>
      <c r="E30" s="27">
        <v>8</v>
      </c>
      <c r="F30" s="27">
        <v>8</v>
      </c>
      <c r="G30" s="27">
        <v>8</v>
      </c>
      <c r="H30" s="27"/>
      <c r="I30" s="27"/>
      <c r="J30" s="60"/>
      <c r="K30" s="27"/>
      <c r="L30" s="3">
        <f t="shared" si="0"/>
        <v>24</v>
      </c>
      <c r="M30" s="126">
        <v>0</v>
      </c>
      <c r="N30" s="27">
        <v>16</v>
      </c>
      <c r="O30" s="27">
        <v>16</v>
      </c>
      <c r="P30" s="27">
        <v>16</v>
      </c>
      <c r="Q30" s="27"/>
      <c r="R30" s="27"/>
      <c r="S30" s="27"/>
      <c r="T30" s="27"/>
      <c r="U30" s="26">
        <f t="shared" si="1"/>
        <v>48</v>
      </c>
      <c r="V30" s="26">
        <f t="shared" si="2"/>
        <v>72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0000"/>
  </sheetPr>
  <dimension ref="A1:V30"/>
  <sheetViews>
    <sheetView topLeftCell="A3" zoomScale="70" zoomScaleNormal="70" workbookViewId="0">
      <pane xSplit="3" topLeftCell="D1" activePane="topRight" state="frozen"/>
      <selection pane="topRight" activeCell="J36" sqref="J36"/>
    </sheetView>
  </sheetViews>
  <sheetFormatPr defaultColWidth="9.85546875" defaultRowHeight="15" customHeight="1"/>
  <cols>
    <col min="1" max="1" width="3.42578125" customWidth="1"/>
    <col min="2" max="2" width="12.85546875" customWidth="1"/>
    <col min="3" max="3" width="38.7109375" customWidth="1"/>
    <col min="4" max="9" width="9.28515625" customWidth="1"/>
    <col min="10" max="10" width="11" customWidth="1"/>
    <col min="11" max="11" width="9.28515625" customWidth="1"/>
    <col min="12" max="12" width="43" customWidth="1"/>
    <col min="13" max="18" width="9.28515625" customWidth="1"/>
    <col min="19" max="19" width="12.5703125" customWidth="1"/>
    <col min="20" max="20" width="9.28515625" customWidth="1"/>
    <col min="21" max="21" width="44.7109375" customWidth="1"/>
    <col min="22" max="22" width="26.42578125" customWidth="1"/>
  </cols>
  <sheetData>
    <row r="1" spans="1:22" ht="23.25" customHeight="1">
      <c r="A1" s="30"/>
      <c r="B1" s="35"/>
      <c r="C1" s="35"/>
      <c r="D1" s="30"/>
      <c r="E1" s="35"/>
      <c r="F1" s="35"/>
      <c r="G1" s="35"/>
      <c r="H1" s="35"/>
      <c r="I1" s="35"/>
      <c r="J1" s="35"/>
      <c r="K1" s="35"/>
      <c r="L1" s="35" t="s">
        <v>13</v>
      </c>
      <c r="M1" s="30"/>
      <c r="N1" s="35"/>
      <c r="O1" s="35"/>
      <c r="P1" s="35"/>
      <c r="Q1" s="35"/>
      <c r="R1" s="35"/>
      <c r="S1" s="35"/>
      <c r="T1" s="35"/>
      <c r="U1" s="35"/>
      <c r="V1" s="35"/>
    </row>
    <row r="2" spans="1:22" ht="23.25" customHeight="1">
      <c r="A2" s="30"/>
      <c r="B2" s="30"/>
      <c r="C2" s="35"/>
      <c r="D2" s="35"/>
      <c r="E2" s="35"/>
      <c r="F2" s="35"/>
      <c r="G2" s="30"/>
      <c r="H2" s="30"/>
      <c r="I2" s="30"/>
      <c r="J2" s="30"/>
      <c r="K2" s="30"/>
      <c r="L2" s="35"/>
      <c r="M2" s="35"/>
      <c r="N2" s="35"/>
      <c r="O2" s="35"/>
      <c r="P2" s="30"/>
      <c r="Q2" s="30"/>
      <c r="R2" s="30"/>
      <c r="S2" s="30"/>
      <c r="T2" s="30"/>
      <c r="U2" s="35" t="s">
        <v>0</v>
      </c>
      <c r="V2" s="30"/>
    </row>
    <row r="3" spans="1:22" ht="18" customHeight="1">
      <c r="A3" s="29"/>
      <c r="B3" s="38"/>
      <c r="C3" s="7"/>
      <c r="D3" s="24"/>
      <c r="E3" s="24"/>
      <c r="F3" s="24"/>
      <c r="G3" s="24"/>
      <c r="H3" s="13" t="s">
        <v>1</v>
      </c>
      <c r="I3" s="13"/>
      <c r="J3" s="13"/>
      <c r="K3" s="24"/>
      <c r="L3" s="24"/>
      <c r="M3" s="24"/>
      <c r="N3" s="24"/>
      <c r="O3" s="24"/>
      <c r="P3" s="24"/>
      <c r="Q3" s="13" t="s">
        <v>1</v>
      </c>
      <c r="R3" s="13"/>
      <c r="S3" s="13"/>
      <c r="T3" s="24"/>
      <c r="U3" s="24"/>
      <c r="V3" s="24"/>
    </row>
    <row r="4" spans="1:22" ht="18" customHeight="1">
      <c r="A4" s="29"/>
      <c r="B4" s="38"/>
      <c r="C4" s="40" t="s">
        <v>285</v>
      </c>
      <c r="D4" s="32"/>
      <c r="E4" s="32"/>
      <c r="F4" s="32"/>
      <c r="G4" s="32"/>
      <c r="H4" s="5" t="s">
        <v>2</v>
      </c>
      <c r="I4" s="5"/>
      <c r="J4" s="41" t="s">
        <v>46</v>
      </c>
      <c r="K4" s="17"/>
      <c r="L4" s="32"/>
      <c r="M4" s="32"/>
      <c r="N4" s="32"/>
      <c r="O4" s="32"/>
      <c r="P4" s="32"/>
      <c r="Q4" s="5" t="s">
        <v>2</v>
      </c>
      <c r="R4" s="5"/>
      <c r="S4" s="41" t="s">
        <v>46</v>
      </c>
      <c r="T4" s="17"/>
      <c r="U4" s="32"/>
      <c r="V4" s="17"/>
    </row>
    <row r="5" spans="1:22" ht="16.5" customHeight="1" thickBot="1">
      <c r="A5" s="29"/>
      <c r="B5" s="14"/>
      <c r="C5" s="23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</row>
    <row r="6" spans="1:22" ht="15.75" customHeight="1" thickBot="1">
      <c r="A6" s="4"/>
      <c r="B6" s="28"/>
      <c r="C6" s="18"/>
      <c r="D6" s="21"/>
      <c r="E6" s="29"/>
      <c r="F6" s="29"/>
      <c r="G6" s="29"/>
      <c r="H6" s="29"/>
      <c r="I6" s="29"/>
      <c r="J6" s="29"/>
      <c r="K6" s="29"/>
      <c r="L6" s="14"/>
      <c r="M6" s="29"/>
      <c r="N6" s="29"/>
      <c r="O6" s="29"/>
      <c r="P6" s="29"/>
      <c r="Q6" s="29"/>
      <c r="R6" s="29"/>
      <c r="S6" s="29"/>
      <c r="T6" s="29"/>
      <c r="U6" s="14"/>
      <c r="V6" s="14"/>
    </row>
    <row r="7" spans="1:22" ht="19.5" customHeight="1" thickBot="1">
      <c r="A7" s="4"/>
      <c r="B7" s="6"/>
      <c r="C7" s="43"/>
      <c r="D7" s="29"/>
      <c r="E7" s="29"/>
      <c r="F7" s="29"/>
      <c r="G7" s="29"/>
      <c r="H7" s="29"/>
      <c r="I7" s="29"/>
      <c r="J7" s="29"/>
      <c r="K7" s="4"/>
      <c r="L7" s="15" t="s">
        <v>121</v>
      </c>
      <c r="M7" s="1"/>
      <c r="N7" s="29"/>
      <c r="O7" s="29"/>
      <c r="P7" s="29"/>
      <c r="Q7" s="29"/>
      <c r="R7" s="29"/>
      <c r="S7" s="29"/>
      <c r="T7" s="4"/>
      <c r="U7" s="15" t="s">
        <v>96</v>
      </c>
      <c r="V7" s="15" t="s">
        <v>35</v>
      </c>
    </row>
    <row r="8" spans="1:22" ht="19.5" customHeight="1" thickBot="1">
      <c r="A8" s="31"/>
      <c r="B8" s="10" t="s">
        <v>4</v>
      </c>
      <c r="C8" s="36"/>
      <c r="D8" s="25" t="s">
        <v>5</v>
      </c>
      <c r="E8" s="25" t="s">
        <v>6</v>
      </c>
      <c r="F8" s="25" t="s">
        <v>7</v>
      </c>
      <c r="G8" s="25" t="s">
        <v>8</v>
      </c>
      <c r="H8" s="25" t="s">
        <v>9</v>
      </c>
      <c r="I8" s="25" t="s">
        <v>10</v>
      </c>
      <c r="J8" s="25" t="s">
        <v>11</v>
      </c>
      <c r="K8" s="11" t="s">
        <v>12</v>
      </c>
      <c r="L8" s="15" t="s">
        <v>312</v>
      </c>
      <c r="M8" s="12" t="s">
        <v>5</v>
      </c>
      <c r="N8" s="25" t="s">
        <v>6</v>
      </c>
      <c r="O8" s="25" t="s">
        <v>7</v>
      </c>
      <c r="P8" s="25" t="s">
        <v>8</v>
      </c>
      <c r="Q8" s="25" t="s">
        <v>9</v>
      </c>
      <c r="R8" s="25" t="s">
        <v>10</v>
      </c>
      <c r="S8" s="25" t="s">
        <v>11</v>
      </c>
      <c r="T8" s="11" t="s">
        <v>12</v>
      </c>
      <c r="U8" s="15" t="s">
        <v>286</v>
      </c>
      <c r="V8" s="15"/>
    </row>
    <row r="9" spans="1:22" ht="18.75" customHeight="1" thickBot="1">
      <c r="A9" s="16">
        <v>1</v>
      </c>
      <c r="B9" s="70">
        <v>170205014</v>
      </c>
      <c r="C9" s="71" t="s">
        <v>287</v>
      </c>
      <c r="D9" s="124">
        <v>0</v>
      </c>
      <c r="E9" s="26">
        <v>0</v>
      </c>
      <c r="F9" s="26">
        <v>0</v>
      </c>
      <c r="G9" s="26">
        <v>0</v>
      </c>
      <c r="H9" s="26"/>
      <c r="I9" s="26"/>
      <c r="J9" s="39"/>
      <c r="K9" s="26"/>
      <c r="L9" s="3">
        <f t="shared" ref="L9:L30" si="0">D9+E9+F9+G9+H9+I9+J9+K9</f>
        <v>0</v>
      </c>
      <c r="M9" s="126">
        <v>0</v>
      </c>
      <c r="N9" s="26">
        <v>0</v>
      </c>
      <c r="O9" s="26">
        <v>9</v>
      </c>
      <c r="P9" s="26">
        <v>5</v>
      </c>
      <c r="Q9" s="26"/>
      <c r="R9" s="26"/>
      <c r="S9" s="26"/>
      <c r="T9" s="26"/>
      <c r="U9" s="26">
        <f t="shared" ref="U9:U30" si="1">T9+S9+R9+Q9+P9+O9+N9+M9</f>
        <v>14</v>
      </c>
      <c r="V9" s="26">
        <f>L9+U9</f>
        <v>14</v>
      </c>
    </row>
    <row r="10" spans="1:22" ht="18.75" customHeight="1" thickBot="1">
      <c r="A10" s="16">
        <v>2</v>
      </c>
      <c r="B10" s="70">
        <v>170101045</v>
      </c>
      <c r="C10" s="71" t="s">
        <v>288</v>
      </c>
      <c r="D10" s="124">
        <v>0</v>
      </c>
      <c r="E10" s="26">
        <v>0</v>
      </c>
      <c r="F10" s="26">
        <v>0</v>
      </c>
      <c r="G10" s="26">
        <v>0</v>
      </c>
      <c r="H10" s="26"/>
      <c r="I10" s="26"/>
      <c r="J10" s="39"/>
      <c r="K10" s="26"/>
      <c r="L10" s="3">
        <f t="shared" si="0"/>
        <v>0</v>
      </c>
      <c r="M10" s="126">
        <v>0</v>
      </c>
      <c r="N10" s="26">
        <v>0</v>
      </c>
      <c r="O10" s="26">
        <v>0</v>
      </c>
      <c r="P10" s="26">
        <v>0</v>
      </c>
      <c r="Q10" s="26"/>
      <c r="R10" s="26"/>
      <c r="S10" s="26"/>
      <c r="T10" s="26"/>
      <c r="U10" s="26">
        <f t="shared" si="1"/>
        <v>0</v>
      </c>
      <c r="V10" s="26">
        <f t="shared" ref="V10:V30" si="2">L10+U10</f>
        <v>0</v>
      </c>
    </row>
    <row r="11" spans="1:22" ht="18.75" customHeight="1" thickBot="1">
      <c r="A11" s="16">
        <v>3</v>
      </c>
      <c r="B11" s="70">
        <v>170101031</v>
      </c>
      <c r="C11" s="71" t="s">
        <v>289</v>
      </c>
      <c r="D11" s="124">
        <v>0</v>
      </c>
      <c r="E11" s="26">
        <v>0</v>
      </c>
      <c r="F11" s="26">
        <v>0</v>
      </c>
      <c r="G11" s="26">
        <v>0</v>
      </c>
      <c r="H11" s="26"/>
      <c r="I11" s="26"/>
      <c r="J11" s="34"/>
      <c r="K11" s="26"/>
      <c r="L11" s="3">
        <f t="shared" si="0"/>
        <v>0</v>
      </c>
      <c r="M11" s="126">
        <v>0</v>
      </c>
      <c r="N11" s="26">
        <v>0</v>
      </c>
      <c r="O11" s="26">
        <v>0</v>
      </c>
      <c r="P11" s="26">
        <v>0</v>
      </c>
      <c r="Q11" s="26"/>
      <c r="R11" s="26"/>
      <c r="S11" s="26"/>
      <c r="T11" s="26"/>
      <c r="U11" s="26">
        <f t="shared" si="1"/>
        <v>0</v>
      </c>
      <c r="V11" s="26">
        <f t="shared" si="2"/>
        <v>0</v>
      </c>
    </row>
    <row r="12" spans="1:22" ht="18.75" customHeight="1" thickBot="1">
      <c r="A12" s="16">
        <v>4</v>
      </c>
      <c r="B12" s="70">
        <v>170103043</v>
      </c>
      <c r="C12" s="71" t="s">
        <v>290</v>
      </c>
      <c r="D12" s="124">
        <v>0</v>
      </c>
      <c r="E12" s="26">
        <v>0</v>
      </c>
      <c r="F12" s="26">
        <v>5</v>
      </c>
      <c r="G12" s="26">
        <v>0</v>
      </c>
      <c r="H12" s="26"/>
      <c r="I12" s="26"/>
      <c r="J12" s="39"/>
      <c r="K12" s="26"/>
      <c r="L12" s="3">
        <f t="shared" si="0"/>
        <v>5</v>
      </c>
      <c r="M12" s="126">
        <v>0</v>
      </c>
      <c r="N12" s="26">
        <v>8</v>
      </c>
      <c r="O12" s="26">
        <v>11</v>
      </c>
      <c r="P12" s="26">
        <v>1</v>
      </c>
      <c r="Q12" s="26"/>
      <c r="R12" s="26"/>
      <c r="S12" s="26"/>
      <c r="T12" s="26"/>
      <c r="U12" s="26">
        <f t="shared" si="1"/>
        <v>20</v>
      </c>
      <c r="V12" s="26">
        <f t="shared" si="2"/>
        <v>25</v>
      </c>
    </row>
    <row r="13" spans="1:22" ht="18.75" customHeight="1" thickBot="1">
      <c r="A13" s="16">
        <v>5</v>
      </c>
      <c r="B13" s="70">
        <v>170103005</v>
      </c>
      <c r="C13" s="71" t="s">
        <v>291</v>
      </c>
      <c r="D13" s="124">
        <v>0</v>
      </c>
      <c r="E13" s="26">
        <v>8</v>
      </c>
      <c r="F13" s="26">
        <v>8</v>
      </c>
      <c r="G13" s="26">
        <v>8</v>
      </c>
      <c r="H13" s="26"/>
      <c r="I13" s="26"/>
      <c r="J13" s="34"/>
      <c r="K13" s="26"/>
      <c r="L13" s="3">
        <f t="shared" si="0"/>
        <v>24</v>
      </c>
      <c r="M13" s="126">
        <v>0</v>
      </c>
      <c r="N13" s="26">
        <v>16</v>
      </c>
      <c r="O13" s="26">
        <v>16</v>
      </c>
      <c r="P13" s="26">
        <v>16</v>
      </c>
      <c r="Q13" s="26"/>
      <c r="R13" s="26"/>
      <c r="S13" s="26"/>
      <c r="T13" s="26"/>
      <c r="U13" s="26">
        <f t="shared" si="1"/>
        <v>48</v>
      </c>
      <c r="V13" s="26">
        <f t="shared" si="2"/>
        <v>72</v>
      </c>
    </row>
    <row r="14" spans="1:22" ht="18.75" customHeight="1" thickBot="1">
      <c r="A14" s="16">
        <v>6</v>
      </c>
      <c r="B14" s="70">
        <v>170103026</v>
      </c>
      <c r="C14" s="71" t="s">
        <v>292</v>
      </c>
      <c r="D14" s="124">
        <v>0</v>
      </c>
      <c r="E14" s="26">
        <v>0</v>
      </c>
      <c r="F14" s="26">
        <v>0</v>
      </c>
      <c r="G14" s="26">
        <v>0</v>
      </c>
      <c r="H14" s="26"/>
      <c r="I14" s="26"/>
      <c r="J14" s="39"/>
      <c r="K14" s="26"/>
      <c r="L14" s="3">
        <f t="shared" si="0"/>
        <v>0</v>
      </c>
      <c r="M14" s="126">
        <v>0</v>
      </c>
      <c r="N14" s="26">
        <v>0</v>
      </c>
      <c r="O14" s="26">
        <v>0</v>
      </c>
      <c r="P14" s="26">
        <v>7</v>
      </c>
      <c r="Q14" s="26"/>
      <c r="R14" s="26"/>
      <c r="S14" s="26"/>
      <c r="T14" s="26"/>
      <c r="U14" s="26">
        <f t="shared" si="1"/>
        <v>7</v>
      </c>
      <c r="V14" s="26">
        <f t="shared" si="2"/>
        <v>7</v>
      </c>
    </row>
    <row r="15" spans="1:22" ht="18.75" customHeight="1" thickBot="1">
      <c r="A15" s="16">
        <v>7</v>
      </c>
      <c r="B15" s="70">
        <v>170105037</v>
      </c>
      <c r="C15" s="71" t="s">
        <v>293</v>
      </c>
      <c r="D15" s="124">
        <v>0</v>
      </c>
      <c r="E15" s="26">
        <v>0</v>
      </c>
      <c r="F15" s="26">
        <v>0</v>
      </c>
      <c r="G15" s="26">
        <v>0</v>
      </c>
      <c r="H15" s="26"/>
      <c r="I15" s="26"/>
      <c r="J15" s="34"/>
      <c r="K15" s="26"/>
      <c r="L15" s="3">
        <f t="shared" si="0"/>
        <v>0</v>
      </c>
      <c r="M15" s="126">
        <v>0</v>
      </c>
      <c r="N15" s="26">
        <v>0</v>
      </c>
      <c r="O15" s="26">
        <v>2</v>
      </c>
      <c r="P15" s="26">
        <v>0</v>
      </c>
      <c r="Q15" s="26"/>
      <c r="R15" s="26"/>
      <c r="S15" s="26"/>
      <c r="T15" s="26"/>
      <c r="U15" s="26">
        <f t="shared" si="1"/>
        <v>2</v>
      </c>
      <c r="V15" s="26">
        <f t="shared" si="2"/>
        <v>2</v>
      </c>
    </row>
    <row r="16" spans="1:22" ht="18.75" customHeight="1" thickBot="1">
      <c r="A16" s="16">
        <v>8</v>
      </c>
      <c r="B16" s="70">
        <v>170201018</v>
      </c>
      <c r="C16" s="71" t="s">
        <v>294</v>
      </c>
      <c r="D16" s="124">
        <v>0</v>
      </c>
      <c r="E16" s="26">
        <v>0</v>
      </c>
      <c r="F16" s="26">
        <v>5</v>
      </c>
      <c r="G16" s="26">
        <v>1</v>
      </c>
      <c r="H16" s="26"/>
      <c r="I16" s="26"/>
      <c r="J16" s="39"/>
      <c r="K16" s="26"/>
      <c r="L16" s="3">
        <f t="shared" si="0"/>
        <v>6</v>
      </c>
      <c r="M16" s="126">
        <v>0</v>
      </c>
      <c r="N16" s="26">
        <v>0</v>
      </c>
      <c r="O16" s="26">
        <v>3</v>
      </c>
      <c r="P16" s="26">
        <v>2</v>
      </c>
      <c r="Q16" s="26"/>
      <c r="R16" s="26"/>
      <c r="S16" s="26"/>
      <c r="T16" s="26"/>
      <c r="U16" s="26">
        <f t="shared" si="1"/>
        <v>5</v>
      </c>
      <c r="V16" s="26">
        <f t="shared" si="2"/>
        <v>11</v>
      </c>
    </row>
    <row r="17" spans="1:22" ht="18.75" customHeight="1" thickBot="1">
      <c r="A17" s="16">
        <v>9</v>
      </c>
      <c r="B17" s="70">
        <v>170201027</v>
      </c>
      <c r="C17" s="71" t="s">
        <v>295</v>
      </c>
      <c r="D17" s="124">
        <v>0</v>
      </c>
      <c r="E17" s="26">
        <v>0</v>
      </c>
      <c r="F17" s="26">
        <v>0</v>
      </c>
      <c r="G17" s="26">
        <v>0</v>
      </c>
      <c r="H17" s="26"/>
      <c r="I17" s="26"/>
      <c r="J17" s="34"/>
      <c r="K17" s="26"/>
      <c r="L17" s="3">
        <f t="shared" si="0"/>
        <v>0</v>
      </c>
      <c r="M17" s="126">
        <v>0</v>
      </c>
      <c r="N17" s="26">
        <v>0</v>
      </c>
      <c r="O17" s="26">
        <v>0</v>
      </c>
      <c r="P17" s="26">
        <v>1</v>
      </c>
      <c r="Q17" s="26"/>
      <c r="R17" s="26"/>
      <c r="S17" s="26"/>
      <c r="T17" s="26"/>
      <c r="U17" s="26">
        <f t="shared" si="1"/>
        <v>1</v>
      </c>
      <c r="V17" s="26">
        <f t="shared" si="2"/>
        <v>1</v>
      </c>
    </row>
    <row r="18" spans="1:22" ht="18.75" customHeight="1" thickBot="1">
      <c r="A18" s="16">
        <v>10</v>
      </c>
      <c r="B18" s="70">
        <v>170207042</v>
      </c>
      <c r="C18" s="71" t="s">
        <v>296</v>
      </c>
      <c r="D18" s="124">
        <v>0</v>
      </c>
      <c r="E18" s="26">
        <v>0</v>
      </c>
      <c r="F18" s="26">
        <v>0</v>
      </c>
      <c r="G18" s="26">
        <v>0</v>
      </c>
      <c r="H18" s="26"/>
      <c r="I18" s="26"/>
      <c r="J18" s="39"/>
      <c r="K18" s="26"/>
      <c r="L18" s="3">
        <f t="shared" si="0"/>
        <v>0</v>
      </c>
      <c r="M18" s="126">
        <v>0</v>
      </c>
      <c r="N18" s="26">
        <v>0</v>
      </c>
      <c r="O18" s="26">
        <v>0</v>
      </c>
      <c r="P18" s="26">
        <v>0</v>
      </c>
      <c r="Q18" s="26"/>
      <c r="R18" s="26"/>
      <c r="S18" s="26"/>
      <c r="T18" s="26"/>
      <c r="U18" s="26">
        <f t="shared" si="1"/>
        <v>0</v>
      </c>
      <c r="V18" s="26">
        <f t="shared" si="2"/>
        <v>0</v>
      </c>
    </row>
    <row r="19" spans="1:22" ht="18.75" customHeight="1" thickBot="1">
      <c r="A19" s="16">
        <v>11</v>
      </c>
      <c r="B19" s="70">
        <v>170207055</v>
      </c>
      <c r="C19" s="71" t="s">
        <v>297</v>
      </c>
      <c r="D19" s="124">
        <v>0</v>
      </c>
      <c r="E19" s="26">
        <v>5</v>
      </c>
      <c r="F19" s="26">
        <v>3</v>
      </c>
      <c r="G19" s="26">
        <v>5</v>
      </c>
      <c r="H19" s="26"/>
      <c r="I19" s="26"/>
      <c r="J19" s="34"/>
      <c r="K19" s="26"/>
      <c r="L19" s="3">
        <f t="shared" si="0"/>
        <v>13</v>
      </c>
      <c r="M19" s="126">
        <v>0</v>
      </c>
      <c r="N19" s="26">
        <v>11</v>
      </c>
      <c r="O19" s="26">
        <v>8</v>
      </c>
      <c r="P19" s="26">
        <v>13</v>
      </c>
      <c r="Q19" s="26"/>
      <c r="R19" s="26"/>
      <c r="S19" s="26"/>
      <c r="T19" s="26"/>
      <c r="U19" s="26">
        <f t="shared" si="1"/>
        <v>32</v>
      </c>
      <c r="V19" s="26">
        <f t="shared" si="2"/>
        <v>45</v>
      </c>
    </row>
    <row r="20" spans="1:22" ht="18.75" customHeight="1" thickBot="1">
      <c r="A20" s="16">
        <v>12</v>
      </c>
      <c r="B20" s="70">
        <v>170207015</v>
      </c>
      <c r="C20" s="71" t="s">
        <v>298</v>
      </c>
      <c r="D20" s="124">
        <v>0</v>
      </c>
      <c r="E20" s="27">
        <v>8</v>
      </c>
      <c r="F20" s="27">
        <v>0</v>
      </c>
      <c r="G20" s="27">
        <v>0</v>
      </c>
      <c r="H20" s="27"/>
      <c r="I20" s="27"/>
      <c r="J20" s="37"/>
      <c r="K20" s="27"/>
      <c r="L20" s="3">
        <f t="shared" si="0"/>
        <v>8</v>
      </c>
      <c r="M20" s="126">
        <v>0</v>
      </c>
      <c r="N20" s="27">
        <v>16</v>
      </c>
      <c r="O20" s="27">
        <v>6</v>
      </c>
      <c r="P20" s="27">
        <v>0</v>
      </c>
      <c r="Q20" s="27"/>
      <c r="R20" s="27"/>
      <c r="S20" s="27"/>
      <c r="T20" s="27"/>
      <c r="U20" s="26">
        <f t="shared" si="1"/>
        <v>22</v>
      </c>
      <c r="V20" s="26">
        <f t="shared" si="2"/>
        <v>30</v>
      </c>
    </row>
    <row r="21" spans="1:22" ht="18.75" customHeight="1" thickBot="1">
      <c r="A21" s="16">
        <v>13</v>
      </c>
      <c r="B21" s="70">
        <v>170205052</v>
      </c>
      <c r="C21" s="71" t="s">
        <v>299</v>
      </c>
      <c r="D21" s="124">
        <v>0</v>
      </c>
      <c r="E21" s="27">
        <v>3</v>
      </c>
      <c r="F21" s="27">
        <v>5</v>
      </c>
      <c r="G21" s="27">
        <v>3</v>
      </c>
      <c r="H21" s="27"/>
      <c r="I21" s="27"/>
      <c r="J21" s="39"/>
      <c r="K21" s="27"/>
      <c r="L21" s="3">
        <f t="shared" si="0"/>
        <v>11</v>
      </c>
      <c r="M21" s="126">
        <v>0</v>
      </c>
      <c r="N21" s="27">
        <v>4</v>
      </c>
      <c r="O21" s="27">
        <v>6</v>
      </c>
      <c r="P21" s="27">
        <v>3</v>
      </c>
      <c r="Q21" s="27"/>
      <c r="R21" s="27"/>
      <c r="S21" s="27"/>
      <c r="T21" s="27"/>
      <c r="U21" s="26">
        <f t="shared" si="1"/>
        <v>13</v>
      </c>
      <c r="V21" s="26">
        <f t="shared" si="2"/>
        <v>24</v>
      </c>
    </row>
    <row r="22" spans="1:22" ht="18.75" customHeight="1" thickBot="1">
      <c r="A22" s="16">
        <v>14</v>
      </c>
      <c r="B22" s="70">
        <v>170205056</v>
      </c>
      <c r="C22" s="71" t="s">
        <v>300</v>
      </c>
      <c r="D22" s="124">
        <v>0</v>
      </c>
      <c r="E22" s="27">
        <v>0</v>
      </c>
      <c r="F22" s="27">
        <v>0</v>
      </c>
      <c r="G22" s="27">
        <v>3</v>
      </c>
      <c r="H22" s="27"/>
      <c r="I22" s="27"/>
      <c r="J22" s="39"/>
      <c r="K22" s="27"/>
      <c r="L22" s="3">
        <f t="shared" si="0"/>
        <v>3</v>
      </c>
      <c r="M22" s="126">
        <v>0</v>
      </c>
      <c r="N22" s="27">
        <v>0</v>
      </c>
      <c r="O22" s="27">
        <v>0</v>
      </c>
      <c r="P22" s="27">
        <v>2</v>
      </c>
      <c r="Q22" s="27"/>
      <c r="R22" s="27"/>
      <c r="S22" s="27"/>
      <c r="T22" s="27"/>
      <c r="U22" s="26">
        <f t="shared" si="1"/>
        <v>2</v>
      </c>
      <c r="V22" s="26">
        <f t="shared" si="2"/>
        <v>5</v>
      </c>
    </row>
    <row r="23" spans="1:22" ht="18.75" customHeight="1" thickBot="1">
      <c r="A23" s="16">
        <v>15</v>
      </c>
      <c r="B23" s="70">
        <v>170201053</v>
      </c>
      <c r="C23" s="71" t="s">
        <v>301</v>
      </c>
      <c r="D23" s="124">
        <v>0</v>
      </c>
      <c r="E23" s="27">
        <v>0</v>
      </c>
      <c r="F23" s="27">
        <v>3</v>
      </c>
      <c r="G23" s="27">
        <v>0</v>
      </c>
      <c r="H23" s="27"/>
      <c r="I23" s="27"/>
      <c r="J23" s="34"/>
      <c r="K23" s="27"/>
      <c r="L23" s="3">
        <f t="shared" si="0"/>
        <v>3</v>
      </c>
      <c r="M23" s="126">
        <v>0</v>
      </c>
      <c r="N23" s="27">
        <v>0</v>
      </c>
      <c r="O23" s="27">
        <v>7</v>
      </c>
      <c r="P23" s="27">
        <v>0</v>
      </c>
      <c r="Q23" s="27"/>
      <c r="R23" s="27"/>
      <c r="S23" s="27"/>
      <c r="T23" s="27"/>
      <c r="U23" s="26">
        <f t="shared" si="1"/>
        <v>7</v>
      </c>
      <c r="V23" s="26">
        <f t="shared" si="2"/>
        <v>10</v>
      </c>
    </row>
    <row r="24" spans="1:22" ht="18.75" customHeight="1" thickBot="1">
      <c r="A24" s="16">
        <v>16</v>
      </c>
      <c r="B24" s="70">
        <v>170111014</v>
      </c>
      <c r="C24" s="71" t="s">
        <v>302</v>
      </c>
      <c r="D24" s="124">
        <v>0</v>
      </c>
      <c r="E24" s="27">
        <v>5</v>
      </c>
      <c r="F24" s="27">
        <v>5</v>
      </c>
      <c r="G24" s="27">
        <v>0</v>
      </c>
      <c r="H24" s="27"/>
      <c r="I24" s="27"/>
      <c r="J24" s="39"/>
      <c r="K24" s="27"/>
      <c r="L24" s="3">
        <f t="shared" si="0"/>
        <v>10</v>
      </c>
      <c r="M24" s="126">
        <v>0</v>
      </c>
      <c r="N24" s="27">
        <v>6</v>
      </c>
      <c r="O24" s="27">
        <v>11</v>
      </c>
      <c r="P24" s="27">
        <v>2</v>
      </c>
      <c r="Q24" s="27"/>
      <c r="R24" s="27"/>
      <c r="S24" s="27"/>
      <c r="T24" s="27"/>
      <c r="U24" s="26">
        <f t="shared" si="1"/>
        <v>19</v>
      </c>
      <c r="V24" s="26">
        <f t="shared" si="2"/>
        <v>29</v>
      </c>
    </row>
    <row r="25" spans="1:22" ht="18.75" customHeight="1" thickBot="1">
      <c r="A25" s="16">
        <v>17</v>
      </c>
      <c r="B25" s="70">
        <v>170105040</v>
      </c>
      <c r="C25" s="71" t="s">
        <v>303</v>
      </c>
      <c r="D25" s="124">
        <v>0</v>
      </c>
      <c r="E25" s="27">
        <v>0</v>
      </c>
      <c r="F25" s="27">
        <v>3</v>
      </c>
      <c r="G25" s="27">
        <v>3</v>
      </c>
      <c r="H25" s="27"/>
      <c r="I25" s="27"/>
      <c r="J25" s="34"/>
      <c r="K25" s="27"/>
      <c r="L25" s="3">
        <f t="shared" si="0"/>
        <v>6</v>
      </c>
      <c r="M25" s="126">
        <v>0</v>
      </c>
      <c r="N25" s="27">
        <v>2</v>
      </c>
      <c r="O25" s="27">
        <v>8</v>
      </c>
      <c r="P25" s="27">
        <v>6</v>
      </c>
      <c r="Q25" s="27"/>
      <c r="R25" s="27"/>
      <c r="S25" s="27"/>
      <c r="T25" s="27"/>
      <c r="U25" s="26">
        <f t="shared" si="1"/>
        <v>16</v>
      </c>
      <c r="V25" s="26">
        <f t="shared" si="2"/>
        <v>22</v>
      </c>
    </row>
    <row r="26" spans="1:22" ht="18.75" customHeight="1" thickBot="1">
      <c r="A26" s="16">
        <v>18</v>
      </c>
      <c r="B26" s="70">
        <v>170207019</v>
      </c>
      <c r="C26" s="71" t="s">
        <v>304</v>
      </c>
      <c r="D26" s="124">
        <v>0</v>
      </c>
      <c r="E26" s="27">
        <v>0</v>
      </c>
      <c r="F26" s="27">
        <v>0</v>
      </c>
      <c r="G26" s="27">
        <v>0</v>
      </c>
      <c r="H26" s="27"/>
      <c r="I26" s="27"/>
      <c r="J26" s="39"/>
      <c r="K26" s="27"/>
      <c r="L26" s="3">
        <f t="shared" si="0"/>
        <v>0</v>
      </c>
      <c r="M26" s="126">
        <v>0</v>
      </c>
      <c r="N26" s="27">
        <v>0</v>
      </c>
      <c r="O26" s="27">
        <v>2</v>
      </c>
      <c r="P26" s="27">
        <v>0</v>
      </c>
      <c r="Q26" s="27"/>
      <c r="R26" s="27"/>
      <c r="S26" s="27"/>
      <c r="T26" s="27"/>
      <c r="U26" s="26">
        <f t="shared" si="1"/>
        <v>2</v>
      </c>
      <c r="V26" s="26">
        <f t="shared" si="2"/>
        <v>2</v>
      </c>
    </row>
    <row r="27" spans="1:22" ht="18.75" customHeight="1" thickBot="1">
      <c r="A27" s="16">
        <v>19</v>
      </c>
      <c r="B27" s="70">
        <v>170101052</v>
      </c>
      <c r="C27" s="71" t="s">
        <v>305</v>
      </c>
      <c r="D27" s="124">
        <v>0</v>
      </c>
      <c r="E27" s="27">
        <v>0</v>
      </c>
      <c r="F27" s="27">
        <v>0</v>
      </c>
      <c r="G27" s="27">
        <v>8</v>
      </c>
      <c r="H27" s="27"/>
      <c r="I27" s="27"/>
      <c r="J27" s="34"/>
      <c r="K27" s="27"/>
      <c r="L27" s="3">
        <f t="shared" si="0"/>
        <v>8</v>
      </c>
      <c r="M27" s="126">
        <v>0</v>
      </c>
      <c r="N27" s="27">
        <v>0</v>
      </c>
      <c r="O27" s="27">
        <v>6</v>
      </c>
      <c r="P27" s="27">
        <v>11</v>
      </c>
      <c r="Q27" s="27"/>
      <c r="R27" s="27"/>
      <c r="S27" s="27"/>
      <c r="T27" s="27"/>
      <c r="U27" s="26">
        <f t="shared" si="1"/>
        <v>17</v>
      </c>
      <c r="V27" s="26">
        <f t="shared" si="2"/>
        <v>25</v>
      </c>
    </row>
    <row r="28" spans="1:22" ht="18.75" customHeight="1" thickBot="1">
      <c r="A28" s="16">
        <v>20</v>
      </c>
      <c r="B28" s="101"/>
      <c r="C28" s="71" t="s">
        <v>306</v>
      </c>
      <c r="D28" s="124">
        <v>0</v>
      </c>
      <c r="E28" s="27">
        <v>8</v>
      </c>
      <c r="F28" s="27">
        <v>8</v>
      </c>
      <c r="G28" s="27">
        <v>8</v>
      </c>
      <c r="H28" s="27"/>
      <c r="I28" s="27"/>
      <c r="J28" s="39"/>
      <c r="K28" s="27"/>
      <c r="L28" s="3">
        <f t="shared" si="0"/>
        <v>24</v>
      </c>
      <c r="M28" s="126">
        <v>0</v>
      </c>
      <c r="N28" s="27">
        <v>16</v>
      </c>
      <c r="O28" s="27">
        <v>16</v>
      </c>
      <c r="P28" s="27">
        <v>16</v>
      </c>
      <c r="Q28" s="27"/>
      <c r="R28" s="27"/>
      <c r="S28" s="27"/>
      <c r="T28" s="27"/>
      <c r="U28" s="26">
        <f t="shared" si="1"/>
        <v>48</v>
      </c>
      <c r="V28" s="26">
        <f t="shared" si="2"/>
        <v>72</v>
      </c>
    </row>
    <row r="29" spans="1:22" ht="18.75" customHeight="1" thickBot="1">
      <c r="A29" s="16">
        <v>21</v>
      </c>
      <c r="B29" s="102">
        <v>172111040</v>
      </c>
      <c r="C29" s="102" t="s">
        <v>307</v>
      </c>
      <c r="D29" s="124">
        <v>0</v>
      </c>
      <c r="E29" s="27">
        <v>0</v>
      </c>
      <c r="F29" s="27">
        <v>0</v>
      </c>
      <c r="G29" s="27">
        <v>0</v>
      </c>
      <c r="H29" s="27"/>
      <c r="I29" s="27"/>
      <c r="J29" s="34"/>
      <c r="K29" s="27"/>
      <c r="L29" s="3">
        <f t="shared" si="0"/>
        <v>0</v>
      </c>
      <c r="M29" s="126">
        <v>0</v>
      </c>
      <c r="N29" s="27">
        <v>5</v>
      </c>
      <c r="O29" s="27">
        <v>9</v>
      </c>
      <c r="P29" s="27">
        <v>7</v>
      </c>
      <c r="Q29" s="27"/>
      <c r="R29" s="27"/>
      <c r="S29" s="27"/>
      <c r="T29" s="27"/>
      <c r="U29" s="26">
        <f t="shared" si="1"/>
        <v>21</v>
      </c>
      <c r="V29" s="26">
        <f t="shared" si="2"/>
        <v>21</v>
      </c>
    </row>
    <row r="30" spans="1:22" ht="18.75" customHeight="1" thickBot="1">
      <c r="A30" s="16">
        <v>22</v>
      </c>
      <c r="B30" s="82">
        <v>170109011</v>
      </c>
      <c r="C30" s="82" t="s">
        <v>308</v>
      </c>
      <c r="D30" s="124">
        <v>0</v>
      </c>
      <c r="E30" s="27">
        <v>0</v>
      </c>
      <c r="F30" s="27">
        <v>0</v>
      </c>
      <c r="G30" s="27">
        <v>0</v>
      </c>
      <c r="H30" s="27"/>
      <c r="I30" s="27"/>
      <c r="J30" s="39"/>
      <c r="K30" s="27"/>
      <c r="L30" s="3">
        <f t="shared" si="0"/>
        <v>0</v>
      </c>
      <c r="M30" s="126">
        <v>0</v>
      </c>
      <c r="N30" s="27">
        <v>9</v>
      </c>
      <c r="O30" s="27">
        <v>0</v>
      </c>
      <c r="P30" s="27">
        <v>0</v>
      </c>
      <c r="Q30" s="27"/>
      <c r="R30" s="27"/>
      <c r="S30" s="27"/>
      <c r="T30" s="27"/>
      <c r="U30" s="26">
        <f t="shared" si="1"/>
        <v>9</v>
      </c>
      <c r="V30" s="26">
        <f t="shared" si="2"/>
        <v>9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0000"/>
  </sheetPr>
  <dimension ref="A1:V30"/>
  <sheetViews>
    <sheetView zoomScale="55" zoomScaleNormal="55" workbookViewId="0">
      <pane xSplit="3" topLeftCell="D1" activePane="topRight" state="frozen"/>
      <selection pane="topRight" activeCell="P44" sqref="P44"/>
    </sheetView>
  </sheetViews>
  <sheetFormatPr defaultColWidth="9.85546875" defaultRowHeight="15" customHeight="1"/>
  <cols>
    <col min="1" max="1" width="3.42578125" customWidth="1"/>
    <col min="2" max="2" width="12.85546875" customWidth="1"/>
    <col min="3" max="3" width="38.7109375" customWidth="1"/>
    <col min="4" max="9" width="9.28515625" customWidth="1"/>
    <col min="10" max="10" width="11" customWidth="1"/>
    <col min="11" max="11" width="9.28515625" customWidth="1"/>
    <col min="12" max="12" width="43" customWidth="1"/>
    <col min="13" max="18" width="9.28515625" customWidth="1"/>
    <col min="19" max="19" width="12.5703125" customWidth="1"/>
    <col min="20" max="20" width="9.28515625" customWidth="1"/>
    <col min="21" max="21" width="43" customWidth="1"/>
    <col min="22" max="22" width="44.28515625" customWidth="1"/>
  </cols>
  <sheetData>
    <row r="1" spans="1:22" ht="23.25" customHeight="1">
      <c r="A1" s="30"/>
      <c r="B1" s="35"/>
      <c r="C1" s="35"/>
      <c r="D1" s="30"/>
      <c r="E1" s="35"/>
      <c r="F1" s="35"/>
      <c r="G1" s="35"/>
      <c r="H1" s="35"/>
      <c r="I1" s="35"/>
      <c r="J1" s="35"/>
      <c r="K1" s="35"/>
      <c r="L1" s="35" t="s">
        <v>13</v>
      </c>
      <c r="M1" s="30"/>
      <c r="N1" s="35"/>
      <c r="O1" s="35"/>
      <c r="P1" s="35"/>
      <c r="Q1" s="35"/>
      <c r="R1" s="35"/>
      <c r="S1" s="35"/>
      <c r="T1" s="35"/>
      <c r="U1" s="35"/>
      <c r="V1" s="35"/>
    </row>
    <row r="2" spans="1:22" ht="23.25" customHeight="1">
      <c r="A2" s="30"/>
      <c r="B2" s="30"/>
      <c r="C2" s="35"/>
      <c r="D2" s="35"/>
      <c r="E2" s="35"/>
      <c r="F2" s="35"/>
      <c r="G2" s="30"/>
      <c r="H2" s="30"/>
      <c r="I2" s="30"/>
      <c r="J2" s="30"/>
      <c r="K2" s="30"/>
      <c r="L2" s="35"/>
      <c r="M2" s="35"/>
      <c r="N2" s="35"/>
      <c r="O2" s="35"/>
      <c r="P2" s="30"/>
      <c r="Q2" s="30"/>
      <c r="R2" s="30"/>
      <c r="S2" s="30"/>
      <c r="T2" s="30"/>
      <c r="U2" s="35" t="s">
        <v>0</v>
      </c>
      <c r="V2" s="30"/>
    </row>
    <row r="3" spans="1:22" ht="18" customHeight="1">
      <c r="A3" s="29"/>
      <c r="B3" s="38"/>
      <c r="C3" s="7"/>
      <c r="D3" s="24"/>
      <c r="E3" s="24"/>
      <c r="F3" s="24"/>
      <c r="G3" s="24"/>
      <c r="H3" s="13" t="s">
        <v>1</v>
      </c>
      <c r="I3" s="13"/>
      <c r="J3" s="13"/>
      <c r="K3" s="24"/>
      <c r="L3" s="24"/>
      <c r="M3" s="24"/>
      <c r="N3" s="24"/>
      <c r="O3" s="24"/>
      <c r="P3" s="24"/>
      <c r="Q3" s="13" t="s">
        <v>1</v>
      </c>
      <c r="R3" s="13"/>
      <c r="S3" s="13"/>
      <c r="T3" s="24"/>
      <c r="U3" s="24"/>
      <c r="V3" s="24"/>
    </row>
    <row r="4" spans="1:22" ht="18" customHeight="1">
      <c r="A4" s="29"/>
      <c r="B4" s="38"/>
      <c r="C4" s="40" t="s">
        <v>309</v>
      </c>
      <c r="D4" s="32"/>
      <c r="E4" s="32"/>
      <c r="F4" s="32"/>
      <c r="G4" s="32"/>
      <c r="H4" s="5" t="s">
        <v>2</v>
      </c>
      <c r="I4" s="5"/>
      <c r="J4" s="41" t="s">
        <v>46</v>
      </c>
      <c r="K4" s="17"/>
      <c r="L4" s="32"/>
      <c r="M4" s="32"/>
      <c r="N4" s="32"/>
      <c r="O4" s="32"/>
      <c r="P4" s="32"/>
      <c r="Q4" s="5" t="s">
        <v>2</v>
      </c>
      <c r="R4" s="5"/>
      <c r="S4" s="41" t="s">
        <v>46</v>
      </c>
      <c r="T4" s="17"/>
      <c r="U4" s="32"/>
      <c r="V4" s="17"/>
    </row>
    <row r="5" spans="1:22" ht="16.5" customHeight="1" thickBot="1">
      <c r="A5" s="29"/>
      <c r="B5" s="14"/>
      <c r="C5" s="23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</row>
    <row r="6" spans="1:22" ht="15.75" customHeight="1" thickBot="1">
      <c r="A6" s="4"/>
      <c r="B6" s="28"/>
      <c r="C6" s="18"/>
      <c r="D6" s="21"/>
      <c r="E6" s="29"/>
      <c r="F6" s="29"/>
      <c r="G6" s="29"/>
      <c r="H6" s="29"/>
      <c r="I6" s="29"/>
      <c r="J6" s="29"/>
      <c r="K6" s="29"/>
      <c r="L6" s="14"/>
      <c r="M6" s="29"/>
      <c r="N6" s="29"/>
      <c r="O6" s="29"/>
      <c r="P6" s="29"/>
      <c r="Q6" s="29"/>
      <c r="R6" s="29"/>
      <c r="S6" s="29"/>
      <c r="T6" s="29"/>
      <c r="U6" s="14"/>
      <c r="V6" s="14"/>
    </row>
    <row r="7" spans="1:22" ht="19.5" customHeight="1" thickBot="1">
      <c r="A7" s="4"/>
      <c r="B7" s="6"/>
      <c r="C7" s="43"/>
      <c r="D7" s="29"/>
      <c r="E7" s="29"/>
      <c r="F7" s="29"/>
      <c r="G7" s="29"/>
      <c r="H7" s="29"/>
      <c r="I7" s="29"/>
      <c r="J7" s="29"/>
      <c r="K7" s="4"/>
      <c r="L7" s="15" t="s">
        <v>310</v>
      </c>
      <c r="M7" s="1"/>
      <c r="N7" s="29"/>
      <c r="O7" s="29"/>
      <c r="P7" s="29"/>
      <c r="Q7" s="29"/>
      <c r="R7" s="29"/>
      <c r="S7" s="29"/>
      <c r="T7" s="4"/>
      <c r="U7" s="15" t="s">
        <v>96</v>
      </c>
      <c r="V7" s="15" t="s">
        <v>35</v>
      </c>
    </row>
    <row r="8" spans="1:22" ht="19.5" customHeight="1" thickBot="1">
      <c r="A8" s="31"/>
      <c r="B8" s="10" t="s">
        <v>4</v>
      </c>
      <c r="C8" s="36"/>
      <c r="D8" s="25" t="s">
        <v>5</v>
      </c>
      <c r="E8" s="25" t="s">
        <v>6</v>
      </c>
      <c r="F8" s="25" t="s">
        <v>7</v>
      </c>
      <c r="G8" s="25" t="s">
        <v>8</v>
      </c>
      <c r="H8" s="25" t="s">
        <v>9</v>
      </c>
      <c r="I8" s="25" t="s">
        <v>10</v>
      </c>
      <c r="J8" s="25" t="s">
        <v>11</v>
      </c>
      <c r="K8" s="11" t="s">
        <v>12</v>
      </c>
      <c r="L8" s="15" t="s">
        <v>311</v>
      </c>
      <c r="M8" s="12" t="s">
        <v>5</v>
      </c>
      <c r="N8" s="25" t="s">
        <v>6</v>
      </c>
      <c r="O8" s="25" t="s">
        <v>7</v>
      </c>
      <c r="P8" s="25" t="s">
        <v>8</v>
      </c>
      <c r="Q8" s="25" t="s">
        <v>9</v>
      </c>
      <c r="R8" s="25" t="s">
        <v>10</v>
      </c>
      <c r="S8" s="25" t="s">
        <v>11</v>
      </c>
      <c r="T8" s="11" t="s">
        <v>12</v>
      </c>
      <c r="U8" s="15" t="s">
        <v>15</v>
      </c>
      <c r="V8" s="15"/>
    </row>
    <row r="9" spans="1:22" ht="18.75" customHeight="1" thickBot="1">
      <c r="A9" s="16">
        <v>1</v>
      </c>
      <c r="B9" s="77">
        <v>160201809</v>
      </c>
      <c r="C9" s="78" t="s">
        <v>313</v>
      </c>
      <c r="D9" s="124">
        <v>0</v>
      </c>
      <c r="E9" s="26">
        <v>0</v>
      </c>
      <c r="F9" s="26">
        <v>4</v>
      </c>
      <c r="G9" s="26">
        <v>2</v>
      </c>
      <c r="H9" s="26"/>
      <c r="I9" s="26"/>
      <c r="J9" s="39"/>
      <c r="K9" s="26"/>
      <c r="L9" s="3">
        <f t="shared" ref="L9:L30" si="0">K9+J9+I9+H9+G9+F9+E9+D9</f>
        <v>6</v>
      </c>
      <c r="M9" s="126">
        <v>0</v>
      </c>
      <c r="N9" s="26">
        <v>1</v>
      </c>
      <c r="O9" s="26">
        <v>4</v>
      </c>
      <c r="P9" s="26">
        <v>2</v>
      </c>
      <c r="Q9" s="26"/>
      <c r="R9" s="26"/>
      <c r="S9" s="39"/>
      <c r="T9" s="26"/>
      <c r="U9" s="26">
        <f t="shared" ref="U9:U30" si="1">T9+S9+R9+Q9+P9+O9+N9+M9</f>
        <v>7</v>
      </c>
      <c r="V9" s="26">
        <f>L9+U9</f>
        <v>13</v>
      </c>
    </row>
    <row r="10" spans="1:22" ht="18.75" customHeight="1" thickBot="1">
      <c r="A10" s="16">
        <v>2</v>
      </c>
      <c r="B10" s="77">
        <v>170207029</v>
      </c>
      <c r="C10" s="78" t="s">
        <v>314</v>
      </c>
      <c r="D10" s="124">
        <v>0</v>
      </c>
      <c r="E10" s="26">
        <v>0</v>
      </c>
      <c r="F10" s="26">
        <v>1</v>
      </c>
      <c r="G10" s="26">
        <v>3</v>
      </c>
      <c r="H10" s="26"/>
      <c r="I10" s="26"/>
      <c r="J10" s="39"/>
      <c r="K10" s="26"/>
      <c r="L10" s="3">
        <f t="shared" si="0"/>
        <v>4</v>
      </c>
      <c r="M10" s="126">
        <v>0</v>
      </c>
      <c r="N10" s="26">
        <v>2</v>
      </c>
      <c r="O10" s="26">
        <v>1</v>
      </c>
      <c r="P10" s="26">
        <v>1</v>
      </c>
      <c r="Q10" s="26"/>
      <c r="R10" s="26"/>
      <c r="S10" s="39"/>
      <c r="T10" s="26"/>
      <c r="U10" s="26">
        <f t="shared" si="1"/>
        <v>4</v>
      </c>
      <c r="V10" s="26">
        <f t="shared" ref="V10:V30" si="2">L10+U10</f>
        <v>8</v>
      </c>
    </row>
    <row r="11" spans="1:22" ht="18.75" customHeight="1" thickBot="1">
      <c r="A11" s="16">
        <v>3</v>
      </c>
      <c r="B11" s="77">
        <v>170105007</v>
      </c>
      <c r="C11" s="78" t="s">
        <v>315</v>
      </c>
      <c r="D11" s="124">
        <v>0</v>
      </c>
      <c r="E11" s="26">
        <v>0</v>
      </c>
      <c r="F11" s="26">
        <v>3</v>
      </c>
      <c r="G11" s="26">
        <v>0</v>
      </c>
      <c r="H11" s="26"/>
      <c r="I11" s="26"/>
      <c r="J11" s="34"/>
      <c r="K11" s="26"/>
      <c r="L11" s="3">
        <f t="shared" si="0"/>
        <v>3</v>
      </c>
      <c r="M11" s="126">
        <v>0</v>
      </c>
      <c r="N11" s="26">
        <v>0</v>
      </c>
      <c r="O11" s="26">
        <v>0</v>
      </c>
      <c r="P11" s="26">
        <v>1</v>
      </c>
      <c r="Q11" s="26"/>
      <c r="R11" s="26"/>
      <c r="S11" s="34"/>
      <c r="T11" s="26"/>
      <c r="U11" s="26">
        <f t="shared" si="1"/>
        <v>1</v>
      </c>
      <c r="V11" s="26">
        <f t="shared" si="2"/>
        <v>4</v>
      </c>
    </row>
    <row r="12" spans="1:22" ht="18.75" customHeight="1" thickBot="1">
      <c r="A12" s="16">
        <v>4</v>
      </c>
      <c r="B12" s="77">
        <v>170207046</v>
      </c>
      <c r="C12" s="78" t="s">
        <v>316</v>
      </c>
      <c r="D12" s="124">
        <v>0</v>
      </c>
      <c r="E12" s="26">
        <v>0</v>
      </c>
      <c r="F12" s="26">
        <v>3</v>
      </c>
      <c r="G12" s="26">
        <v>0</v>
      </c>
      <c r="H12" s="26"/>
      <c r="I12" s="26"/>
      <c r="J12" s="39"/>
      <c r="K12" s="26"/>
      <c r="L12" s="3">
        <f t="shared" si="0"/>
        <v>3</v>
      </c>
      <c r="M12" s="126">
        <v>0</v>
      </c>
      <c r="N12" s="26">
        <v>1</v>
      </c>
      <c r="O12" s="26">
        <v>1</v>
      </c>
      <c r="P12" s="26">
        <v>2</v>
      </c>
      <c r="Q12" s="26"/>
      <c r="R12" s="26"/>
      <c r="S12" s="39"/>
      <c r="T12" s="26"/>
      <c r="U12" s="26">
        <f t="shared" si="1"/>
        <v>4</v>
      </c>
      <c r="V12" s="26">
        <f t="shared" si="2"/>
        <v>7</v>
      </c>
    </row>
    <row r="13" spans="1:22" ht="18.75" customHeight="1" thickBot="1">
      <c r="A13" s="16">
        <v>5</v>
      </c>
      <c r="B13" s="77">
        <v>170101058</v>
      </c>
      <c r="C13" s="78" t="s">
        <v>317</v>
      </c>
      <c r="D13" s="124">
        <v>0</v>
      </c>
      <c r="E13" s="26">
        <v>0</v>
      </c>
      <c r="F13" s="26">
        <v>1</v>
      </c>
      <c r="G13" s="26">
        <v>0</v>
      </c>
      <c r="H13" s="26"/>
      <c r="I13" s="26"/>
      <c r="J13" s="34"/>
      <c r="K13" s="26"/>
      <c r="L13" s="3">
        <f t="shared" si="0"/>
        <v>1</v>
      </c>
      <c r="M13" s="126">
        <v>0</v>
      </c>
      <c r="N13" s="26">
        <v>0</v>
      </c>
      <c r="O13" s="26">
        <v>0</v>
      </c>
      <c r="P13" s="26">
        <v>4</v>
      </c>
      <c r="Q13" s="26"/>
      <c r="R13" s="26"/>
      <c r="S13" s="34"/>
      <c r="T13" s="26"/>
      <c r="U13" s="26">
        <f t="shared" si="1"/>
        <v>4</v>
      </c>
      <c r="V13" s="26">
        <f t="shared" si="2"/>
        <v>5</v>
      </c>
    </row>
    <row r="14" spans="1:22" ht="18.75" customHeight="1" thickBot="1">
      <c r="A14" s="16">
        <v>6</v>
      </c>
      <c r="B14" s="77">
        <v>170103056</v>
      </c>
      <c r="C14" s="78" t="s">
        <v>318</v>
      </c>
      <c r="D14" s="124">
        <v>0</v>
      </c>
      <c r="E14" s="26">
        <v>1</v>
      </c>
      <c r="F14" s="26">
        <v>1</v>
      </c>
      <c r="G14" s="26">
        <v>1</v>
      </c>
      <c r="H14" s="26"/>
      <c r="I14" s="26"/>
      <c r="J14" s="39"/>
      <c r="K14" s="26"/>
      <c r="L14" s="3">
        <f t="shared" si="0"/>
        <v>3</v>
      </c>
      <c r="M14" s="126">
        <v>0</v>
      </c>
      <c r="N14" s="26">
        <v>0</v>
      </c>
      <c r="O14" s="26">
        <v>1</v>
      </c>
      <c r="P14" s="26">
        <v>1</v>
      </c>
      <c r="Q14" s="26"/>
      <c r="R14" s="26"/>
      <c r="S14" s="39"/>
      <c r="T14" s="26"/>
      <c r="U14" s="26">
        <f t="shared" si="1"/>
        <v>2</v>
      </c>
      <c r="V14" s="26">
        <f t="shared" si="2"/>
        <v>5</v>
      </c>
    </row>
    <row r="15" spans="1:22" ht="18.75" customHeight="1" thickBot="1">
      <c r="A15" s="16">
        <v>7</v>
      </c>
      <c r="B15" s="77">
        <v>170103033</v>
      </c>
      <c r="C15" s="78" t="s">
        <v>319</v>
      </c>
      <c r="D15" s="124">
        <v>0</v>
      </c>
      <c r="E15" s="26">
        <v>0</v>
      </c>
      <c r="F15" s="26">
        <v>0</v>
      </c>
      <c r="G15" s="26">
        <v>3</v>
      </c>
      <c r="H15" s="26"/>
      <c r="I15" s="26"/>
      <c r="J15" s="34"/>
      <c r="K15" s="26"/>
      <c r="L15" s="3">
        <f t="shared" si="0"/>
        <v>3</v>
      </c>
      <c r="M15" s="126">
        <v>0</v>
      </c>
      <c r="N15" s="26">
        <v>0</v>
      </c>
      <c r="O15" s="26">
        <v>0</v>
      </c>
      <c r="P15" s="26">
        <v>1</v>
      </c>
      <c r="Q15" s="26"/>
      <c r="R15" s="26"/>
      <c r="S15" s="34"/>
      <c r="T15" s="26"/>
      <c r="U15" s="26">
        <f t="shared" si="1"/>
        <v>1</v>
      </c>
      <c r="V15" s="26">
        <f t="shared" si="2"/>
        <v>4</v>
      </c>
    </row>
    <row r="16" spans="1:22" ht="18.75" customHeight="1" thickBot="1">
      <c r="A16" s="16">
        <v>8</v>
      </c>
      <c r="B16" s="77">
        <v>170205018</v>
      </c>
      <c r="C16" s="78" t="s">
        <v>320</v>
      </c>
      <c r="D16" s="124">
        <v>0</v>
      </c>
      <c r="E16" s="26">
        <v>0</v>
      </c>
      <c r="F16" s="26">
        <v>2</v>
      </c>
      <c r="G16" s="26">
        <v>0</v>
      </c>
      <c r="H16" s="26"/>
      <c r="I16" s="26"/>
      <c r="J16" s="39"/>
      <c r="K16" s="26"/>
      <c r="L16" s="3">
        <f t="shared" si="0"/>
        <v>2</v>
      </c>
      <c r="M16" s="126">
        <v>0</v>
      </c>
      <c r="N16" s="26">
        <v>0</v>
      </c>
      <c r="O16" s="26">
        <v>0</v>
      </c>
      <c r="P16" s="26">
        <v>0</v>
      </c>
      <c r="Q16" s="26"/>
      <c r="R16" s="26"/>
      <c r="S16" s="39"/>
      <c r="T16" s="26"/>
      <c r="U16" s="26">
        <f t="shared" si="1"/>
        <v>0</v>
      </c>
      <c r="V16" s="26">
        <f t="shared" si="2"/>
        <v>2</v>
      </c>
    </row>
    <row r="17" spans="1:22" ht="18.75" customHeight="1" thickBot="1">
      <c r="A17" s="16">
        <v>9</v>
      </c>
      <c r="B17" s="77">
        <v>170205062</v>
      </c>
      <c r="C17" s="78" t="s">
        <v>321</v>
      </c>
      <c r="D17" s="124">
        <v>0</v>
      </c>
      <c r="E17" s="26">
        <v>0</v>
      </c>
      <c r="F17" s="26">
        <v>1</v>
      </c>
      <c r="G17" s="26">
        <v>0</v>
      </c>
      <c r="H17" s="26"/>
      <c r="I17" s="26"/>
      <c r="J17" s="34"/>
      <c r="K17" s="26"/>
      <c r="L17" s="3">
        <f t="shared" si="0"/>
        <v>1</v>
      </c>
      <c r="M17" s="126">
        <v>0</v>
      </c>
      <c r="N17" s="26">
        <v>0</v>
      </c>
      <c r="O17" s="26">
        <v>0</v>
      </c>
      <c r="P17" s="26">
        <v>1</v>
      </c>
      <c r="Q17" s="26"/>
      <c r="R17" s="26"/>
      <c r="S17" s="34"/>
      <c r="T17" s="26"/>
      <c r="U17" s="26">
        <f t="shared" si="1"/>
        <v>1</v>
      </c>
      <c r="V17" s="26">
        <f t="shared" si="2"/>
        <v>2</v>
      </c>
    </row>
    <row r="18" spans="1:22" ht="18.75" customHeight="1" thickBot="1">
      <c r="A18" s="16">
        <v>10</v>
      </c>
      <c r="B18" s="77">
        <v>170207022</v>
      </c>
      <c r="C18" s="78" t="s">
        <v>322</v>
      </c>
      <c r="D18" s="124">
        <v>0</v>
      </c>
      <c r="E18" s="26">
        <v>0</v>
      </c>
      <c r="F18" s="26">
        <v>3</v>
      </c>
      <c r="G18" s="26">
        <v>2</v>
      </c>
      <c r="H18" s="26"/>
      <c r="I18" s="26"/>
      <c r="J18" s="39"/>
      <c r="K18" s="26"/>
      <c r="L18" s="3">
        <f t="shared" si="0"/>
        <v>5</v>
      </c>
      <c r="M18" s="126">
        <v>0</v>
      </c>
      <c r="N18" s="26">
        <v>0</v>
      </c>
      <c r="O18" s="26">
        <v>2</v>
      </c>
      <c r="P18" s="26">
        <v>2</v>
      </c>
      <c r="Q18" s="26"/>
      <c r="R18" s="26"/>
      <c r="S18" s="39"/>
      <c r="T18" s="26"/>
      <c r="U18" s="26">
        <f t="shared" si="1"/>
        <v>4</v>
      </c>
      <c r="V18" s="26">
        <f t="shared" si="2"/>
        <v>9</v>
      </c>
    </row>
    <row r="19" spans="1:22" ht="18.75" customHeight="1" thickBot="1">
      <c r="A19" s="16">
        <v>11</v>
      </c>
      <c r="B19" s="77">
        <v>170207027</v>
      </c>
      <c r="C19" s="78" t="s">
        <v>323</v>
      </c>
      <c r="D19" s="124">
        <v>0</v>
      </c>
      <c r="E19" s="26">
        <v>0</v>
      </c>
      <c r="F19" s="26">
        <v>3</v>
      </c>
      <c r="G19" s="26">
        <v>3</v>
      </c>
      <c r="H19" s="26"/>
      <c r="I19" s="26"/>
      <c r="J19" s="34"/>
      <c r="K19" s="26"/>
      <c r="L19" s="3">
        <f t="shared" si="0"/>
        <v>6</v>
      </c>
      <c r="M19" s="126">
        <v>0</v>
      </c>
      <c r="N19" s="26">
        <v>0</v>
      </c>
      <c r="O19" s="26">
        <v>2</v>
      </c>
      <c r="P19" s="26">
        <v>0</v>
      </c>
      <c r="Q19" s="26"/>
      <c r="R19" s="26"/>
      <c r="S19" s="34"/>
      <c r="T19" s="26"/>
      <c r="U19" s="26">
        <f t="shared" si="1"/>
        <v>2</v>
      </c>
      <c r="V19" s="26">
        <f t="shared" si="2"/>
        <v>8</v>
      </c>
    </row>
    <row r="20" spans="1:22" ht="18.75" customHeight="1" thickBot="1">
      <c r="A20" s="16">
        <v>12</v>
      </c>
      <c r="B20" s="77">
        <v>170201028</v>
      </c>
      <c r="C20" s="78" t="s">
        <v>324</v>
      </c>
      <c r="D20" s="124">
        <v>0</v>
      </c>
      <c r="E20" s="26">
        <v>8</v>
      </c>
      <c r="F20" s="27">
        <v>8</v>
      </c>
      <c r="G20" s="27">
        <v>8</v>
      </c>
      <c r="H20" s="27"/>
      <c r="I20" s="27"/>
      <c r="J20" s="37"/>
      <c r="K20" s="27"/>
      <c r="L20" s="3">
        <f t="shared" si="0"/>
        <v>24</v>
      </c>
      <c r="M20" s="126">
        <v>0</v>
      </c>
      <c r="N20" s="27">
        <v>16</v>
      </c>
      <c r="O20" s="27">
        <v>16</v>
      </c>
      <c r="P20" s="27">
        <v>16</v>
      </c>
      <c r="Q20" s="27"/>
      <c r="R20" s="27"/>
      <c r="S20" s="37"/>
      <c r="T20" s="27"/>
      <c r="U20" s="26">
        <f t="shared" si="1"/>
        <v>48</v>
      </c>
      <c r="V20" s="26">
        <f t="shared" si="2"/>
        <v>72</v>
      </c>
    </row>
    <row r="21" spans="1:22" ht="18.75" customHeight="1" thickBot="1">
      <c r="A21" s="16">
        <v>13</v>
      </c>
      <c r="B21" s="77">
        <v>170207062</v>
      </c>
      <c r="C21" s="78" t="s">
        <v>325</v>
      </c>
      <c r="D21" s="124">
        <v>0</v>
      </c>
      <c r="E21" s="26">
        <v>8</v>
      </c>
      <c r="F21" s="27">
        <v>8</v>
      </c>
      <c r="G21" s="27">
        <v>8</v>
      </c>
      <c r="H21" s="27"/>
      <c r="I21" s="27"/>
      <c r="J21" s="39"/>
      <c r="K21" s="27"/>
      <c r="L21" s="3">
        <f t="shared" si="0"/>
        <v>24</v>
      </c>
      <c r="M21" s="126">
        <v>0</v>
      </c>
      <c r="N21" s="27">
        <v>16</v>
      </c>
      <c r="O21" s="27">
        <v>16</v>
      </c>
      <c r="P21" s="27">
        <v>16</v>
      </c>
      <c r="Q21" s="27"/>
      <c r="R21" s="27"/>
      <c r="S21" s="39"/>
      <c r="T21" s="27"/>
      <c r="U21" s="26">
        <f t="shared" si="1"/>
        <v>48</v>
      </c>
      <c r="V21" s="26">
        <f t="shared" si="2"/>
        <v>72</v>
      </c>
    </row>
    <row r="22" spans="1:22" ht="18.75" customHeight="1" thickBot="1">
      <c r="A22" s="16">
        <v>14</v>
      </c>
      <c r="B22" s="77">
        <v>170201021</v>
      </c>
      <c r="C22" s="78" t="s">
        <v>326</v>
      </c>
      <c r="D22" s="124">
        <v>0</v>
      </c>
      <c r="E22" s="26">
        <v>0</v>
      </c>
      <c r="F22" s="27">
        <v>8</v>
      </c>
      <c r="G22" s="27">
        <v>2</v>
      </c>
      <c r="H22" s="27"/>
      <c r="I22" s="27"/>
      <c r="J22" s="39"/>
      <c r="K22" s="27"/>
      <c r="L22" s="3">
        <f t="shared" si="0"/>
        <v>10</v>
      </c>
      <c r="M22" s="126">
        <v>0</v>
      </c>
      <c r="N22" s="27">
        <v>0</v>
      </c>
      <c r="O22" s="27">
        <v>0</v>
      </c>
      <c r="P22" s="27">
        <v>1</v>
      </c>
      <c r="Q22" s="27"/>
      <c r="R22" s="27"/>
      <c r="S22" s="39"/>
      <c r="T22" s="27"/>
      <c r="U22" s="26">
        <f t="shared" si="1"/>
        <v>1</v>
      </c>
      <c r="V22" s="26">
        <f t="shared" si="2"/>
        <v>11</v>
      </c>
    </row>
    <row r="23" spans="1:22" ht="18.75" customHeight="1" thickBot="1">
      <c r="A23" s="16">
        <v>15</v>
      </c>
      <c r="B23" s="77">
        <v>170201036</v>
      </c>
      <c r="C23" s="78" t="s">
        <v>327</v>
      </c>
      <c r="D23" s="124">
        <v>0</v>
      </c>
      <c r="E23" s="26">
        <v>2</v>
      </c>
      <c r="F23" s="27">
        <v>8</v>
      </c>
      <c r="G23" s="27">
        <v>5</v>
      </c>
      <c r="H23" s="27"/>
      <c r="I23" s="27"/>
      <c r="J23" s="34"/>
      <c r="K23" s="27"/>
      <c r="L23" s="3">
        <f t="shared" si="0"/>
        <v>15</v>
      </c>
      <c r="M23" s="126">
        <v>0</v>
      </c>
      <c r="N23" s="27">
        <v>0</v>
      </c>
      <c r="O23" s="27">
        <v>9</v>
      </c>
      <c r="P23" s="27">
        <v>4</v>
      </c>
      <c r="Q23" s="27"/>
      <c r="R23" s="27"/>
      <c r="S23" s="34"/>
      <c r="T23" s="27"/>
      <c r="U23" s="26">
        <f t="shared" si="1"/>
        <v>13</v>
      </c>
      <c r="V23" s="26">
        <f t="shared" si="2"/>
        <v>28</v>
      </c>
    </row>
    <row r="24" spans="1:22" ht="18.75" customHeight="1" thickBot="1">
      <c r="A24" s="16">
        <v>16</v>
      </c>
      <c r="B24" s="77">
        <v>170105010</v>
      </c>
      <c r="C24" s="78" t="s">
        <v>328</v>
      </c>
      <c r="D24" s="124">
        <v>0</v>
      </c>
      <c r="E24" s="26">
        <v>1</v>
      </c>
      <c r="F24" s="27">
        <v>3</v>
      </c>
      <c r="G24" s="27">
        <v>1</v>
      </c>
      <c r="H24" s="27"/>
      <c r="I24" s="27"/>
      <c r="J24" s="39"/>
      <c r="K24" s="27"/>
      <c r="L24" s="3">
        <f t="shared" si="0"/>
        <v>5</v>
      </c>
      <c r="M24" s="126">
        <v>0</v>
      </c>
      <c r="N24" s="27">
        <v>0</v>
      </c>
      <c r="O24" s="27">
        <v>6</v>
      </c>
      <c r="P24" s="27">
        <v>1</v>
      </c>
      <c r="Q24" s="27"/>
      <c r="R24" s="27"/>
      <c r="S24" s="39"/>
      <c r="T24" s="27"/>
      <c r="U24" s="26">
        <f t="shared" si="1"/>
        <v>7</v>
      </c>
      <c r="V24" s="26">
        <f t="shared" si="2"/>
        <v>12</v>
      </c>
    </row>
    <row r="25" spans="1:22" ht="18.75" customHeight="1" thickBot="1">
      <c r="A25" s="16">
        <v>17</v>
      </c>
      <c r="B25" s="77">
        <v>170105028</v>
      </c>
      <c r="C25" s="78" t="s">
        <v>329</v>
      </c>
      <c r="D25" s="124">
        <v>0</v>
      </c>
      <c r="E25" s="26">
        <v>1</v>
      </c>
      <c r="F25" s="27">
        <v>1</v>
      </c>
      <c r="G25" s="27">
        <v>3</v>
      </c>
      <c r="H25" s="27"/>
      <c r="I25" s="27"/>
      <c r="J25" s="34"/>
      <c r="K25" s="27"/>
      <c r="L25" s="3">
        <f t="shared" si="0"/>
        <v>5</v>
      </c>
      <c r="M25" s="126">
        <v>0</v>
      </c>
      <c r="N25" s="27">
        <v>0</v>
      </c>
      <c r="O25" s="27">
        <v>0</v>
      </c>
      <c r="P25" s="27">
        <v>1</v>
      </c>
      <c r="Q25" s="27"/>
      <c r="R25" s="27"/>
      <c r="S25" s="34"/>
      <c r="T25" s="27"/>
      <c r="U25" s="26">
        <f t="shared" si="1"/>
        <v>1</v>
      </c>
      <c r="V25" s="26">
        <f t="shared" si="2"/>
        <v>6</v>
      </c>
    </row>
    <row r="26" spans="1:22" ht="18.75" customHeight="1" thickBot="1">
      <c r="A26" s="16">
        <v>18</v>
      </c>
      <c r="B26" s="77">
        <v>170103014</v>
      </c>
      <c r="C26" s="78" t="s">
        <v>330</v>
      </c>
      <c r="D26" s="124">
        <v>0</v>
      </c>
      <c r="E26" s="26">
        <v>0</v>
      </c>
      <c r="F26" s="27">
        <v>1</v>
      </c>
      <c r="G26" s="27">
        <v>5</v>
      </c>
      <c r="H26" s="27"/>
      <c r="I26" s="27"/>
      <c r="J26" s="39"/>
      <c r="K26" s="27"/>
      <c r="L26" s="3">
        <f t="shared" si="0"/>
        <v>6</v>
      </c>
      <c r="M26" s="126">
        <v>0</v>
      </c>
      <c r="N26" s="27">
        <v>0</v>
      </c>
      <c r="O26" s="27">
        <v>0</v>
      </c>
      <c r="P26" s="27">
        <v>4</v>
      </c>
      <c r="Q26" s="27"/>
      <c r="R26" s="27"/>
      <c r="S26" s="39"/>
      <c r="T26" s="27"/>
      <c r="U26" s="26">
        <f t="shared" si="1"/>
        <v>4</v>
      </c>
      <c r="V26" s="26">
        <f t="shared" si="2"/>
        <v>10</v>
      </c>
    </row>
    <row r="27" spans="1:22" ht="18.75" customHeight="1" thickBot="1">
      <c r="A27" s="16">
        <v>19</v>
      </c>
      <c r="B27" s="77">
        <v>170105033</v>
      </c>
      <c r="C27" s="78" t="s">
        <v>331</v>
      </c>
      <c r="D27" s="124">
        <v>0</v>
      </c>
      <c r="E27" s="26">
        <v>0</v>
      </c>
      <c r="F27" s="27">
        <v>0</v>
      </c>
      <c r="G27" s="27">
        <v>0</v>
      </c>
      <c r="H27" s="27"/>
      <c r="I27" s="27"/>
      <c r="J27" s="34"/>
      <c r="K27" s="27"/>
      <c r="L27" s="3">
        <f t="shared" si="0"/>
        <v>0</v>
      </c>
      <c r="M27" s="126">
        <v>0</v>
      </c>
      <c r="N27" s="27">
        <v>0</v>
      </c>
      <c r="O27" s="27">
        <v>0</v>
      </c>
      <c r="P27" s="27">
        <v>1</v>
      </c>
      <c r="Q27" s="27"/>
      <c r="R27" s="27"/>
      <c r="S27" s="34"/>
      <c r="T27" s="27"/>
      <c r="U27" s="26">
        <f t="shared" si="1"/>
        <v>1</v>
      </c>
      <c r="V27" s="26">
        <f t="shared" si="2"/>
        <v>1</v>
      </c>
    </row>
    <row r="28" spans="1:22" ht="18.75" customHeight="1" thickBot="1">
      <c r="A28" s="16">
        <v>20</v>
      </c>
      <c r="B28" s="101"/>
      <c r="C28" s="71" t="s">
        <v>332</v>
      </c>
      <c r="D28" s="124">
        <v>0</v>
      </c>
      <c r="E28" s="26">
        <v>8</v>
      </c>
      <c r="F28" s="27">
        <v>8</v>
      </c>
      <c r="G28" s="27">
        <v>8</v>
      </c>
      <c r="H28" s="27"/>
      <c r="I28" s="27"/>
      <c r="J28" s="39"/>
      <c r="K28" s="27"/>
      <c r="L28" s="3">
        <f t="shared" si="0"/>
        <v>24</v>
      </c>
      <c r="M28" s="126">
        <v>0</v>
      </c>
      <c r="N28" s="27">
        <v>16</v>
      </c>
      <c r="O28" s="27">
        <v>16</v>
      </c>
      <c r="P28" s="27">
        <v>4</v>
      </c>
      <c r="Q28" s="27"/>
      <c r="R28" s="27"/>
      <c r="S28" s="39"/>
      <c r="T28" s="27"/>
      <c r="U28" s="26">
        <f t="shared" si="1"/>
        <v>36</v>
      </c>
      <c r="V28" s="26">
        <f t="shared" si="2"/>
        <v>60</v>
      </c>
    </row>
    <row r="29" spans="1:22" ht="18.75" customHeight="1" thickBot="1">
      <c r="A29" s="16">
        <v>21</v>
      </c>
      <c r="B29" s="102">
        <v>170101069</v>
      </c>
      <c r="C29" s="102" t="s">
        <v>333</v>
      </c>
      <c r="D29" s="124">
        <v>0</v>
      </c>
      <c r="E29" s="26">
        <v>3</v>
      </c>
      <c r="F29" s="27">
        <v>0</v>
      </c>
      <c r="G29" s="27">
        <v>0</v>
      </c>
      <c r="H29" s="27"/>
      <c r="I29" s="27"/>
      <c r="J29" s="34"/>
      <c r="K29" s="27"/>
      <c r="L29" s="3">
        <f t="shared" si="0"/>
        <v>3</v>
      </c>
      <c r="M29" s="126">
        <v>0</v>
      </c>
      <c r="N29" s="27">
        <v>2</v>
      </c>
      <c r="O29" s="27">
        <v>0</v>
      </c>
      <c r="P29" s="27">
        <v>1</v>
      </c>
      <c r="Q29" s="27"/>
      <c r="R29" s="27"/>
      <c r="S29" s="34"/>
      <c r="T29" s="27"/>
      <c r="U29" s="26">
        <f t="shared" si="1"/>
        <v>3</v>
      </c>
      <c r="V29" s="26">
        <f t="shared" si="2"/>
        <v>6</v>
      </c>
    </row>
    <row r="30" spans="1:22" ht="18.75" customHeight="1" thickBot="1">
      <c r="A30" s="16">
        <v>22</v>
      </c>
      <c r="B30" s="82">
        <v>170207069</v>
      </c>
      <c r="C30" s="82" t="s">
        <v>334</v>
      </c>
      <c r="D30" s="124">
        <v>0</v>
      </c>
      <c r="E30" s="26">
        <v>8</v>
      </c>
      <c r="F30" s="27">
        <v>5</v>
      </c>
      <c r="G30" s="27">
        <v>5</v>
      </c>
      <c r="H30" s="27"/>
      <c r="I30" s="27"/>
      <c r="J30" s="39"/>
      <c r="K30" s="27"/>
      <c r="L30" s="3">
        <f t="shared" si="0"/>
        <v>18</v>
      </c>
      <c r="M30" s="126">
        <v>0</v>
      </c>
      <c r="N30" s="27">
        <v>5</v>
      </c>
      <c r="O30" s="27">
        <v>3</v>
      </c>
      <c r="P30" s="27">
        <v>1</v>
      </c>
      <c r="Q30" s="27"/>
      <c r="R30" s="27"/>
      <c r="S30" s="39"/>
      <c r="T30" s="27"/>
      <c r="U30" s="26">
        <f t="shared" si="1"/>
        <v>9</v>
      </c>
      <c r="V30" s="26">
        <f t="shared" si="2"/>
        <v>27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0000"/>
  </sheetPr>
  <dimension ref="A1:V31"/>
  <sheetViews>
    <sheetView zoomScale="55" zoomScaleNormal="55" workbookViewId="0">
      <pane xSplit="3" topLeftCell="D1" activePane="topRight" state="frozen"/>
      <selection pane="topRight" activeCell="L57" sqref="L57"/>
    </sheetView>
  </sheetViews>
  <sheetFormatPr defaultColWidth="9.85546875" defaultRowHeight="15" customHeight="1"/>
  <cols>
    <col min="1" max="1" width="3.42578125" customWidth="1"/>
    <col min="2" max="2" width="12.85546875" customWidth="1"/>
    <col min="3" max="3" width="33.7109375" customWidth="1"/>
    <col min="4" max="9" width="9.28515625" customWidth="1"/>
    <col min="10" max="10" width="12.5703125" customWidth="1"/>
    <col min="11" max="11" width="9.28515625" customWidth="1"/>
    <col min="12" max="12" width="43.42578125" customWidth="1"/>
    <col min="13" max="18" width="9.28515625" customWidth="1"/>
    <col min="19" max="19" width="12.5703125" customWidth="1"/>
    <col min="20" max="20" width="9.28515625" customWidth="1"/>
    <col min="21" max="21" width="40" customWidth="1"/>
    <col min="22" max="22" width="26.42578125" customWidth="1"/>
  </cols>
  <sheetData>
    <row r="1" spans="1:22" ht="23.25" customHeight="1">
      <c r="A1" s="30"/>
      <c r="B1" s="35"/>
      <c r="C1" s="30"/>
      <c r="D1" s="30"/>
      <c r="E1" s="35"/>
      <c r="F1" s="35"/>
      <c r="G1" s="35"/>
      <c r="H1" s="35"/>
      <c r="I1" s="35"/>
      <c r="J1" s="35"/>
      <c r="K1" s="35"/>
      <c r="L1" s="35"/>
      <c r="M1" s="30"/>
      <c r="N1" s="35"/>
      <c r="O1" s="35"/>
      <c r="P1" s="35"/>
      <c r="Q1" s="35"/>
      <c r="R1" s="35"/>
      <c r="S1" s="35"/>
      <c r="T1" s="35"/>
      <c r="U1" s="35"/>
      <c r="V1" s="35"/>
    </row>
    <row r="2" spans="1:22" ht="23.25" customHeight="1">
      <c r="A2" s="30"/>
      <c r="B2" s="30"/>
      <c r="C2" s="20"/>
      <c r="D2" s="35"/>
      <c r="E2" s="35"/>
      <c r="F2" s="35"/>
      <c r="G2" s="30"/>
      <c r="H2" s="30"/>
      <c r="I2" s="30"/>
      <c r="J2" s="30"/>
      <c r="K2" s="30"/>
      <c r="L2" s="35" t="s">
        <v>0</v>
      </c>
      <c r="M2" s="35"/>
      <c r="N2" s="35"/>
      <c r="O2" s="35"/>
      <c r="P2" s="30"/>
      <c r="Q2" s="30"/>
      <c r="R2" s="30"/>
      <c r="S2" s="30"/>
      <c r="T2" s="30"/>
      <c r="U2" s="35"/>
      <c r="V2" s="30"/>
    </row>
    <row r="3" spans="1:22" ht="18" customHeight="1">
      <c r="A3" s="29"/>
      <c r="B3" s="38"/>
      <c r="C3" s="69"/>
      <c r="D3" s="24"/>
      <c r="E3" s="24"/>
      <c r="F3" s="24"/>
      <c r="G3" s="24"/>
      <c r="H3" s="13" t="s">
        <v>1</v>
      </c>
      <c r="I3" s="13"/>
      <c r="J3" s="13"/>
      <c r="K3" s="24"/>
      <c r="L3" s="24"/>
      <c r="M3" s="24"/>
      <c r="N3" s="24"/>
      <c r="O3" s="24"/>
      <c r="P3" s="24"/>
      <c r="Q3" s="13" t="s">
        <v>1</v>
      </c>
      <c r="R3" s="13"/>
      <c r="S3" s="13"/>
      <c r="T3" s="24"/>
      <c r="U3" s="24"/>
      <c r="V3" s="24"/>
    </row>
    <row r="4" spans="1:22" ht="18" customHeight="1">
      <c r="A4" s="29"/>
      <c r="B4" s="38"/>
      <c r="C4" s="69" t="s">
        <v>336</v>
      </c>
      <c r="D4" s="32"/>
      <c r="E4" s="32"/>
      <c r="F4" s="32"/>
      <c r="G4" s="32"/>
      <c r="H4" s="5" t="s">
        <v>2</v>
      </c>
      <c r="I4" s="5"/>
      <c r="J4" s="41" t="s">
        <v>46</v>
      </c>
      <c r="K4" s="17"/>
      <c r="L4" s="32"/>
      <c r="M4" s="32"/>
      <c r="N4" s="32"/>
      <c r="O4" s="32"/>
      <c r="P4" s="32"/>
      <c r="Q4" s="5" t="s">
        <v>2</v>
      </c>
      <c r="R4" s="5"/>
      <c r="S4" s="41" t="s">
        <v>46</v>
      </c>
      <c r="T4" s="17"/>
      <c r="U4" s="32"/>
      <c r="V4" s="17"/>
    </row>
    <row r="5" spans="1:22" ht="16.5" customHeight="1" thickBot="1">
      <c r="A5" s="29"/>
      <c r="B5" s="14"/>
      <c r="C5" s="1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</row>
    <row r="6" spans="1:22" ht="15.75" customHeight="1" thickBot="1">
      <c r="A6" s="4"/>
      <c r="B6" s="28"/>
      <c r="C6" s="33"/>
      <c r="D6" s="29"/>
      <c r="E6" s="29"/>
      <c r="F6" s="29"/>
      <c r="G6" s="29"/>
      <c r="H6" s="29"/>
      <c r="I6" s="29"/>
      <c r="J6" s="29"/>
      <c r="K6" s="29"/>
      <c r="L6" s="14"/>
      <c r="M6" s="29"/>
      <c r="N6" s="29"/>
      <c r="O6" s="29"/>
      <c r="P6" s="29"/>
      <c r="Q6" s="29"/>
      <c r="R6" s="29"/>
      <c r="S6" s="29"/>
      <c r="T6" s="29"/>
      <c r="U6" s="14"/>
      <c r="V6" s="14"/>
    </row>
    <row r="7" spans="1:22" ht="19.5" customHeight="1" thickBot="1">
      <c r="A7" s="4"/>
      <c r="B7" s="6"/>
      <c r="C7" s="47" t="s">
        <v>3</v>
      </c>
      <c r="D7" s="1"/>
      <c r="E7" s="29"/>
      <c r="F7" s="29"/>
      <c r="G7" s="29"/>
      <c r="H7" s="29"/>
      <c r="I7" s="29"/>
      <c r="J7" s="29"/>
      <c r="K7" s="4"/>
      <c r="L7" s="15" t="s">
        <v>96</v>
      </c>
      <c r="M7" s="1"/>
      <c r="N7" s="29"/>
      <c r="O7" s="29"/>
      <c r="P7" s="29"/>
      <c r="Q7" s="29"/>
      <c r="R7" s="29"/>
      <c r="S7" s="29"/>
      <c r="T7" s="4"/>
      <c r="U7" s="15" t="s">
        <v>69</v>
      </c>
      <c r="V7" s="15" t="s">
        <v>35</v>
      </c>
    </row>
    <row r="8" spans="1:22" ht="19.5" customHeight="1" thickBot="1">
      <c r="A8" s="31"/>
      <c r="B8" s="10" t="s">
        <v>4</v>
      </c>
      <c r="C8" s="22"/>
      <c r="D8" s="12" t="s">
        <v>5</v>
      </c>
      <c r="E8" s="25" t="s">
        <v>6</v>
      </c>
      <c r="F8" s="25" t="s">
        <v>7</v>
      </c>
      <c r="G8" s="25" t="s">
        <v>8</v>
      </c>
      <c r="H8" s="25" t="s">
        <v>9</v>
      </c>
      <c r="I8" s="25" t="s">
        <v>10</v>
      </c>
      <c r="J8" s="25" t="s">
        <v>11</v>
      </c>
      <c r="K8" s="11" t="s">
        <v>12</v>
      </c>
      <c r="L8" s="15" t="s">
        <v>21</v>
      </c>
      <c r="M8" s="12" t="s">
        <v>5</v>
      </c>
      <c r="N8" s="25" t="s">
        <v>6</v>
      </c>
      <c r="O8" s="25" t="s">
        <v>7</v>
      </c>
      <c r="P8" s="25" t="s">
        <v>8</v>
      </c>
      <c r="Q8" s="25" t="s">
        <v>9</v>
      </c>
      <c r="R8" s="25" t="s">
        <v>10</v>
      </c>
      <c r="S8" s="25" t="s">
        <v>11</v>
      </c>
      <c r="T8" s="11" t="s">
        <v>12</v>
      </c>
      <c r="U8" s="15" t="s">
        <v>22</v>
      </c>
      <c r="V8" s="15"/>
    </row>
    <row r="9" spans="1:22" ht="18.75" customHeight="1" thickBot="1">
      <c r="A9" s="16">
        <v>1</v>
      </c>
      <c r="B9" s="77">
        <v>160205003</v>
      </c>
      <c r="C9" s="78" t="s">
        <v>337</v>
      </c>
      <c r="D9" s="126">
        <v>0</v>
      </c>
      <c r="E9" s="26">
        <v>0</v>
      </c>
      <c r="F9" s="26">
        <v>0</v>
      </c>
      <c r="G9" s="26">
        <v>0</v>
      </c>
      <c r="H9" s="26"/>
      <c r="I9" s="26"/>
      <c r="J9" s="26"/>
      <c r="K9" s="26"/>
      <c r="L9" s="26">
        <f t="shared" ref="L9:L31" si="0">D9+E9+F9+G9+H9+I9+J9+K9</f>
        <v>0</v>
      </c>
      <c r="M9" s="123">
        <v>0</v>
      </c>
      <c r="N9" s="26">
        <v>3</v>
      </c>
      <c r="O9" s="26">
        <v>2</v>
      </c>
      <c r="P9" s="26">
        <v>2</v>
      </c>
      <c r="Q9" s="26"/>
      <c r="R9" s="26"/>
      <c r="S9" s="26"/>
      <c r="T9" s="26"/>
      <c r="U9" s="26">
        <f t="shared" ref="U9:U31" si="1">M9+N9+O9+P9+Q9+R9+S9+T9</f>
        <v>7</v>
      </c>
      <c r="V9" s="26">
        <f>L9+U9</f>
        <v>7</v>
      </c>
    </row>
    <row r="10" spans="1:22" ht="18.75" customHeight="1" thickBot="1">
      <c r="A10" s="16">
        <v>2</v>
      </c>
      <c r="B10" s="77">
        <v>170207034</v>
      </c>
      <c r="C10" s="78" t="s">
        <v>338</v>
      </c>
      <c r="D10" s="126">
        <v>0</v>
      </c>
      <c r="E10" s="26">
        <v>5</v>
      </c>
      <c r="F10" s="26">
        <v>4</v>
      </c>
      <c r="G10" s="26">
        <v>2</v>
      </c>
      <c r="H10" s="26"/>
      <c r="I10" s="26"/>
      <c r="J10" s="26"/>
      <c r="K10" s="26"/>
      <c r="L10" s="26">
        <f t="shared" si="0"/>
        <v>11</v>
      </c>
      <c r="M10" s="123">
        <v>0</v>
      </c>
      <c r="N10" s="26">
        <v>1</v>
      </c>
      <c r="O10" s="26">
        <v>0</v>
      </c>
      <c r="P10" s="26">
        <v>8</v>
      </c>
      <c r="Q10" s="26"/>
      <c r="R10" s="26"/>
      <c r="S10" s="26"/>
      <c r="T10" s="26"/>
      <c r="U10" s="26">
        <f t="shared" si="1"/>
        <v>9</v>
      </c>
      <c r="V10" s="26">
        <f t="shared" ref="V10:V31" si="2">L10+U10</f>
        <v>20</v>
      </c>
    </row>
    <row r="11" spans="1:22" ht="18.75" customHeight="1" thickBot="1">
      <c r="A11" s="16">
        <v>3</v>
      </c>
      <c r="B11" s="77">
        <v>170103044</v>
      </c>
      <c r="C11" s="78" t="s">
        <v>339</v>
      </c>
      <c r="D11" s="126">
        <v>0</v>
      </c>
      <c r="E11" s="26">
        <v>5</v>
      </c>
      <c r="F11" s="26">
        <v>7</v>
      </c>
      <c r="G11" s="26">
        <v>10</v>
      </c>
      <c r="H11" s="26"/>
      <c r="I11" s="26"/>
      <c r="J11" s="26"/>
      <c r="K11" s="26"/>
      <c r="L11" s="26">
        <f t="shared" si="0"/>
        <v>22</v>
      </c>
      <c r="M11" s="123">
        <v>0</v>
      </c>
      <c r="N11" s="26">
        <v>1</v>
      </c>
      <c r="O11" s="26">
        <v>5</v>
      </c>
      <c r="P11" s="26">
        <v>5</v>
      </c>
      <c r="Q11" s="26"/>
      <c r="R11" s="26"/>
      <c r="S11" s="26"/>
      <c r="T11" s="26"/>
      <c r="U11" s="26">
        <f t="shared" si="1"/>
        <v>11</v>
      </c>
      <c r="V11" s="26">
        <f t="shared" si="2"/>
        <v>33</v>
      </c>
    </row>
    <row r="12" spans="1:22" ht="18.75" customHeight="1" thickBot="1">
      <c r="A12" s="16">
        <v>4</v>
      </c>
      <c r="B12" s="77">
        <v>170111008</v>
      </c>
      <c r="C12" s="78" t="s">
        <v>340</v>
      </c>
      <c r="D12" s="126">
        <v>0</v>
      </c>
      <c r="E12" s="26">
        <v>4</v>
      </c>
      <c r="F12" s="26">
        <v>4</v>
      </c>
      <c r="G12" s="26">
        <v>4</v>
      </c>
      <c r="H12" s="26"/>
      <c r="I12" s="26"/>
      <c r="J12" s="26"/>
      <c r="K12" s="26"/>
      <c r="L12" s="26">
        <f t="shared" si="0"/>
        <v>12</v>
      </c>
      <c r="M12" s="123">
        <v>0</v>
      </c>
      <c r="N12" s="26">
        <v>0</v>
      </c>
      <c r="O12" s="26">
        <v>5</v>
      </c>
      <c r="P12" s="26">
        <v>0</v>
      </c>
      <c r="Q12" s="26"/>
      <c r="R12" s="26"/>
      <c r="S12" s="26"/>
      <c r="T12" s="26"/>
      <c r="U12" s="26">
        <f t="shared" si="1"/>
        <v>5</v>
      </c>
      <c r="V12" s="26">
        <f t="shared" si="2"/>
        <v>17</v>
      </c>
    </row>
    <row r="13" spans="1:22" ht="18.75" customHeight="1" thickBot="1">
      <c r="A13" s="16">
        <v>5</v>
      </c>
      <c r="B13" s="77">
        <v>170105022</v>
      </c>
      <c r="C13" s="78" t="s">
        <v>341</v>
      </c>
      <c r="D13" s="126">
        <v>0</v>
      </c>
      <c r="E13" s="26">
        <v>11</v>
      </c>
      <c r="F13" s="26">
        <v>0</v>
      </c>
      <c r="G13" s="26">
        <v>0</v>
      </c>
      <c r="H13" s="26"/>
      <c r="I13" s="26"/>
      <c r="J13" s="26"/>
      <c r="K13" s="26"/>
      <c r="L13" s="26">
        <f t="shared" si="0"/>
        <v>11</v>
      </c>
      <c r="M13" s="123">
        <v>0</v>
      </c>
      <c r="N13" s="26">
        <v>8</v>
      </c>
      <c r="O13" s="26">
        <v>0</v>
      </c>
      <c r="P13" s="26">
        <v>0</v>
      </c>
      <c r="Q13" s="26"/>
      <c r="R13" s="26"/>
      <c r="S13" s="26"/>
      <c r="T13" s="26"/>
      <c r="U13" s="26">
        <f t="shared" si="1"/>
        <v>8</v>
      </c>
      <c r="V13" s="26">
        <f t="shared" si="2"/>
        <v>19</v>
      </c>
    </row>
    <row r="14" spans="1:22" ht="18.75" customHeight="1" thickBot="1">
      <c r="A14" s="16">
        <v>6</v>
      </c>
      <c r="B14" s="77">
        <v>170207059</v>
      </c>
      <c r="C14" s="78" t="s">
        <v>342</v>
      </c>
      <c r="D14" s="126">
        <v>0</v>
      </c>
      <c r="E14" s="26">
        <v>0</v>
      </c>
      <c r="F14" s="26">
        <v>0</v>
      </c>
      <c r="G14" s="26">
        <v>0</v>
      </c>
      <c r="H14" s="26"/>
      <c r="I14" s="26"/>
      <c r="J14" s="26"/>
      <c r="K14" s="26"/>
      <c r="L14" s="26">
        <f t="shared" si="0"/>
        <v>0</v>
      </c>
      <c r="M14" s="123">
        <v>0</v>
      </c>
      <c r="N14" s="26">
        <v>1</v>
      </c>
      <c r="O14" s="26">
        <v>3</v>
      </c>
      <c r="P14" s="26">
        <v>2</v>
      </c>
      <c r="Q14" s="26"/>
      <c r="R14" s="26"/>
      <c r="S14" s="26"/>
      <c r="T14" s="26"/>
      <c r="U14" s="26">
        <f t="shared" si="1"/>
        <v>6</v>
      </c>
      <c r="V14" s="26">
        <f t="shared" si="2"/>
        <v>6</v>
      </c>
    </row>
    <row r="15" spans="1:22" ht="18.75" customHeight="1" thickBot="1">
      <c r="A15" s="16">
        <v>7</v>
      </c>
      <c r="B15" s="77">
        <v>170105009</v>
      </c>
      <c r="C15" s="78" t="s">
        <v>343</v>
      </c>
      <c r="D15" s="126">
        <v>0</v>
      </c>
      <c r="E15" s="26">
        <v>0</v>
      </c>
      <c r="F15" s="26">
        <v>5</v>
      </c>
      <c r="G15" s="26">
        <v>0</v>
      </c>
      <c r="H15" s="26"/>
      <c r="I15" s="26"/>
      <c r="J15" s="26"/>
      <c r="K15" s="26"/>
      <c r="L15" s="26">
        <f t="shared" si="0"/>
        <v>5</v>
      </c>
      <c r="M15" s="123">
        <v>0</v>
      </c>
      <c r="N15" s="26">
        <v>0</v>
      </c>
      <c r="O15" s="26">
        <v>5</v>
      </c>
      <c r="P15" s="26">
        <v>0</v>
      </c>
      <c r="Q15" s="26"/>
      <c r="R15" s="26"/>
      <c r="S15" s="26"/>
      <c r="T15" s="26"/>
      <c r="U15" s="26">
        <f t="shared" si="1"/>
        <v>5</v>
      </c>
      <c r="V15" s="26">
        <f t="shared" si="2"/>
        <v>10</v>
      </c>
    </row>
    <row r="16" spans="1:22" ht="18.75" customHeight="1" thickBot="1">
      <c r="A16" s="16">
        <v>8</v>
      </c>
      <c r="B16" s="77">
        <v>170207050</v>
      </c>
      <c r="C16" s="78" t="s">
        <v>344</v>
      </c>
      <c r="D16" s="126">
        <v>0</v>
      </c>
      <c r="E16" s="26">
        <v>0</v>
      </c>
      <c r="F16" s="26">
        <v>0</v>
      </c>
      <c r="G16" s="26">
        <v>2</v>
      </c>
      <c r="H16" s="26"/>
      <c r="I16" s="26"/>
      <c r="J16" s="26"/>
      <c r="K16" s="26"/>
      <c r="L16" s="26">
        <f t="shared" si="0"/>
        <v>2</v>
      </c>
      <c r="M16" s="123">
        <v>0</v>
      </c>
      <c r="N16" s="26">
        <v>0</v>
      </c>
      <c r="O16" s="26">
        <v>0</v>
      </c>
      <c r="P16" s="26">
        <v>0</v>
      </c>
      <c r="Q16" s="26"/>
      <c r="R16" s="26"/>
      <c r="S16" s="26"/>
      <c r="T16" s="26"/>
      <c r="U16" s="26">
        <f t="shared" si="1"/>
        <v>0</v>
      </c>
      <c r="V16" s="26">
        <f t="shared" si="2"/>
        <v>2</v>
      </c>
    </row>
    <row r="17" spans="1:22" ht="18.75" customHeight="1" thickBot="1">
      <c r="A17" s="16">
        <v>9</v>
      </c>
      <c r="B17" s="77">
        <v>170201023</v>
      </c>
      <c r="C17" s="78" t="s">
        <v>345</v>
      </c>
      <c r="D17" s="126">
        <v>0</v>
      </c>
      <c r="E17" s="26">
        <v>11</v>
      </c>
      <c r="F17" s="26">
        <v>0</v>
      </c>
      <c r="G17" s="26">
        <v>0</v>
      </c>
      <c r="H17" s="26"/>
      <c r="I17" s="26"/>
      <c r="J17" s="26"/>
      <c r="K17" s="26"/>
      <c r="L17" s="26">
        <f t="shared" si="0"/>
        <v>11</v>
      </c>
      <c r="M17" s="123">
        <v>0</v>
      </c>
      <c r="N17" s="26">
        <v>8</v>
      </c>
      <c r="O17" s="26">
        <v>0</v>
      </c>
      <c r="P17" s="26">
        <v>0</v>
      </c>
      <c r="Q17" s="26"/>
      <c r="R17" s="26"/>
      <c r="S17" s="26"/>
      <c r="T17" s="26"/>
      <c r="U17" s="26">
        <f t="shared" si="1"/>
        <v>8</v>
      </c>
      <c r="V17" s="26">
        <f t="shared" si="2"/>
        <v>19</v>
      </c>
    </row>
    <row r="18" spans="1:22" ht="18.75" customHeight="1" thickBot="1">
      <c r="A18" s="16">
        <v>10</v>
      </c>
      <c r="B18" s="77">
        <v>170205011</v>
      </c>
      <c r="C18" s="78" t="s">
        <v>346</v>
      </c>
      <c r="D18" s="126">
        <v>0</v>
      </c>
      <c r="E18" s="26">
        <v>4</v>
      </c>
      <c r="F18" s="26">
        <v>0</v>
      </c>
      <c r="G18" s="26">
        <v>0</v>
      </c>
      <c r="H18" s="26"/>
      <c r="I18" s="26"/>
      <c r="J18" s="26"/>
      <c r="K18" s="26"/>
      <c r="L18" s="26">
        <f t="shared" si="0"/>
        <v>4</v>
      </c>
      <c r="M18" s="123">
        <v>0</v>
      </c>
      <c r="N18" s="26">
        <v>0</v>
      </c>
      <c r="O18" s="26">
        <v>0</v>
      </c>
      <c r="P18" s="26">
        <v>0</v>
      </c>
      <c r="Q18" s="26"/>
      <c r="R18" s="26"/>
      <c r="S18" s="26"/>
      <c r="T18" s="26"/>
      <c r="U18" s="26">
        <f t="shared" si="1"/>
        <v>0</v>
      </c>
      <c r="V18" s="26">
        <f t="shared" si="2"/>
        <v>4</v>
      </c>
    </row>
    <row r="19" spans="1:22" ht="18.75" customHeight="1" thickBot="1">
      <c r="A19" s="16">
        <v>11</v>
      </c>
      <c r="B19" s="77">
        <v>170205030</v>
      </c>
      <c r="C19" s="78" t="s">
        <v>347</v>
      </c>
      <c r="D19" s="126">
        <v>0</v>
      </c>
      <c r="E19" s="26">
        <v>9</v>
      </c>
      <c r="F19" s="26">
        <v>0</v>
      </c>
      <c r="G19" s="26">
        <v>4</v>
      </c>
      <c r="H19" s="26"/>
      <c r="I19" s="26"/>
      <c r="J19" s="26"/>
      <c r="K19" s="26"/>
      <c r="L19" s="26">
        <f t="shared" si="0"/>
        <v>13</v>
      </c>
      <c r="M19" s="123">
        <v>0</v>
      </c>
      <c r="N19" s="26">
        <v>0</v>
      </c>
      <c r="O19" s="26">
        <v>3</v>
      </c>
      <c r="P19" s="26">
        <v>1</v>
      </c>
      <c r="Q19" s="26"/>
      <c r="R19" s="26"/>
      <c r="S19" s="26"/>
      <c r="T19" s="26"/>
      <c r="U19" s="26">
        <f t="shared" si="1"/>
        <v>4</v>
      </c>
      <c r="V19" s="26">
        <f t="shared" si="2"/>
        <v>17</v>
      </c>
    </row>
    <row r="20" spans="1:22" ht="18.75" customHeight="1" thickBot="1">
      <c r="A20" s="16">
        <v>12</v>
      </c>
      <c r="B20" s="77">
        <v>170207005</v>
      </c>
      <c r="C20" s="78" t="s">
        <v>348</v>
      </c>
      <c r="D20" s="126">
        <v>0</v>
      </c>
      <c r="E20" s="27">
        <v>0</v>
      </c>
      <c r="F20" s="27">
        <v>0</v>
      </c>
      <c r="G20" s="27">
        <v>0</v>
      </c>
      <c r="H20" s="27"/>
      <c r="I20" s="27"/>
      <c r="J20" s="27"/>
      <c r="K20" s="27"/>
      <c r="L20" s="26">
        <f t="shared" si="0"/>
        <v>0</v>
      </c>
      <c r="M20" s="123">
        <v>0</v>
      </c>
      <c r="N20" s="26">
        <v>0</v>
      </c>
      <c r="O20" s="27">
        <v>1</v>
      </c>
      <c r="P20" s="27">
        <v>4</v>
      </c>
      <c r="Q20" s="27"/>
      <c r="R20" s="27"/>
      <c r="S20" s="27"/>
      <c r="T20" s="27"/>
      <c r="U20" s="26">
        <f t="shared" si="1"/>
        <v>5</v>
      </c>
      <c r="V20" s="26">
        <f t="shared" si="2"/>
        <v>5</v>
      </c>
    </row>
    <row r="21" spans="1:22" ht="18.75" customHeight="1" thickBot="1">
      <c r="A21" s="16">
        <v>13</v>
      </c>
      <c r="B21" s="77">
        <v>170207020</v>
      </c>
      <c r="C21" s="78" t="s">
        <v>349</v>
      </c>
      <c r="D21" s="126">
        <v>0</v>
      </c>
      <c r="E21" s="27">
        <v>0</v>
      </c>
      <c r="F21" s="27">
        <v>6</v>
      </c>
      <c r="G21" s="27">
        <v>0</v>
      </c>
      <c r="H21" s="27"/>
      <c r="I21" s="27"/>
      <c r="J21" s="27"/>
      <c r="K21" s="27"/>
      <c r="L21" s="26">
        <f t="shared" si="0"/>
        <v>6</v>
      </c>
      <c r="M21" s="123">
        <v>0</v>
      </c>
      <c r="N21" s="26">
        <v>0</v>
      </c>
      <c r="O21" s="27">
        <v>0</v>
      </c>
      <c r="P21" s="27">
        <v>0</v>
      </c>
      <c r="Q21" s="27"/>
      <c r="R21" s="27"/>
      <c r="S21" s="27"/>
      <c r="T21" s="27"/>
      <c r="U21" s="26">
        <f t="shared" si="1"/>
        <v>0</v>
      </c>
      <c r="V21" s="26">
        <f t="shared" si="2"/>
        <v>6</v>
      </c>
    </row>
    <row r="22" spans="1:22" ht="18.75" customHeight="1" thickBot="1">
      <c r="A22" s="16">
        <v>14</v>
      </c>
      <c r="B22" s="77">
        <v>170111006</v>
      </c>
      <c r="C22" s="78" t="s">
        <v>350</v>
      </c>
      <c r="D22" s="126">
        <v>0</v>
      </c>
      <c r="E22" s="27">
        <v>0</v>
      </c>
      <c r="F22" s="27">
        <v>6</v>
      </c>
      <c r="G22" s="27">
        <v>5</v>
      </c>
      <c r="H22" s="27"/>
      <c r="I22" s="27"/>
      <c r="J22" s="27"/>
      <c r="K22" s="27"/>
      <c r="L22" s="26">
        <f t="shared" si="0"/>
        <v>11</v>
      </c>
      <c r="M22" s="123">
        <v>0</v>
      </c>
      <c r="N22" s="26">
        <v>0</v>
      </c>
      <c r="O22" s="27">
        <v>1</v>
      </c>
      <c r="P22" s="27">
        <v>3</v>
      </c>
      <c r="Q22" s="27"/>
      <c r="R22" s="27"/>
      <c r="S22" s="27"/>
      <c r="T22" s="27"/>
      <c r="U22" s="26">
        <f t="shared" si="1"/>
        <v>4</v>
      </c>
      <c r="V22" s="26">
        <f t="shared" si="2"/>
        <v>15</v>
      </c>
    </row>
    <row r="23" spans="1:22" ht="18.75" customHeight="1" thickBot="1">
      <c r="A23" s="16">
        <v>15</v>
      </c>
      <c r="B23" s="77">
        <v>170101037</v>
      </c>
      <c r="C23" s="78" t="s">
        <v>351</v>
      </c>
      <c r="D23" s="126">
        <v>0</v>
      </c>
      <c r="E23" s="27">
        <v>0</v>
      </c>
      <c r="F23" s="27">
        <v>2</v>
      </c>
      <c r="G23" s="27">
        <v>2</v>
      </c>
      <c r="H23" s="27"/>
      <c r="I23" s="27"/>
      <c r="J23" s="27"/>
      <c r="K23" s="27"/>
      <c r="L23" s="26">
        <f t="shared" si="0"/>
        <v>4</v>
      </c>
      <c r="M23" s="123">
        <v>0</v>
      </c>
      <c r="N23" s="26">
        <v>5</v>
      </c>
      <c r="O23" s="27">
        <v>4</v>
      </c>
      <c r="P23" s="27">
        <v>4</v>
      </c>
      <c r="Q23" s="27"/>
      <c r="R23" s="27"/>
      <c r="S23" s="27"/>
      <c r="T23" s="27"/>
      <c r="U23" s="26">
        <f t="shared" si="1"/>
        <v>13</v>
      </c>
      <c r="V23" s="26">
        <f t="shared" si="2"/>
        <v>17</v>
      </c>
    </row>
    <row r="24" spans="1:22" ht="18.75" customHeight="1" thickBot="1">
      <c r="A24" s="16">
        <v>16</v>
      </c>
      <c r="B24" s="77">
        <v>170101029</v>
      </c>
      <c r="C24" s="78" t="s">
        <v>352</v>
      </c>
      <c r="D24" s="126">
        <v>0</v>
      </c>
      <c r="E24" s="27">
        <v>0</v>
      </c>
      <c r="F24" s="27">
        <v>9</v>
      </c>
      <c r="G24" s="27">
        <v>5</v>
      </c>
      <c r="H24" s="27"/>
      <c r="I24" s="27"/>
      <c r="J24" s="27"/>
      <c r="K24" s="27"/>
      <c r="L24" s="26">
        <f t="shared" si="0"/>
        <v>14</v>
      </c>
      <c r="M24" s="123">
        <v>0</v>
      </c>
      <c r="N24" s="26">
        <v>5</v>
      </c>
      <c r="O24" s="27">
        <v>0</v>
      </c>
      <c r="P24" s="27">
        <v>3</v>
      </c>
      <c r="Q24" s="27"/>
      <c r="R24" s="27"/>
      <c r="S24" s="27"/>
      <c r="T24" s="27"/>
      <c r="U24" s="26">
        <f t="shared" si="1"/>
        <v>8</v>
      </c>
      <c r="V24" s="26">
        <f t="shared" si="2"/>
        <v>22</v>
      </c>
    </row>
    <row r="25" spans="1:22" ht="18.75" customHeight="1" thickBot="1">
      <c r="A25" s="16">
        <v>17</v>
      </c>
      <c r="B25" s="77">
        <v>170201039</v>
      </c>
      <c r="C25" s="78" t="s">
        <v>353</v>
      </c>
      <c r="D25" s="126">
        <v>0</v>
      </c>
      <c r="E25" s="27">
        <v>0</v>
      </c>
      <c r="F25" s="27">
        <v>2</v>
      </c>
      <c r="G25" s="27">
        <v>0</v>
      </c>
      <c r="H25" s="27"/>
      <c r="I25" s="27"/>
      <c r="J25" s="27"/>
      <c r="K25" s="27"/>
      <c r="L25" s="26">
        <f t="shared" si="0"/>
        <v>2</v>
      </c>
      <c r="M25" s="123">
        <v>0</v>
      </c>
      <c r="N25" s="26">
        <v>0</v>
      </c>
      <c r="O25" s="27">
        <v>0</v>
      </c>
      <c r="P25" s="27">
        <v>0</v>
      </c>
      <c r="Q25" s="27"/>
      <c r="R25" s="27"/>
      <c r="S25" s="27"/>
      <c r="T25" s="27"/>
      <c r="U25" s="26">
        <f t="shared" si="1"/>
        <v>0</v>
      </c>
      <c r="V25" s="26">
        <f t="shared" si="2"/>
        <v>2</v>
      </c>
    </row>
    <row r="26" spans="1:22" ht="18.75" customHeight="1" thickBot="1">
      <c r="A26" s="16">
        <v>18</v>
      </c>
      <c r="B26" s="77">
        <v>170201060</v>
      </c>
      <c r="C26" s="78" t="s">
        <v>354</v>
      </c>
      <c r="D26" s="126">
        <v>0</v>
      </c>
      <c r="E26" s="27">
        <v>0</v>
      </c>
      <c r="F26" s="27">
        <v>1</v>
      </c>
      <c r="G26" s="27">
        <v>5</v>
      </c>
      <c r="H26" s="27"/>
      <c r="I26" s="27"/>
      <c r="J26" s="27"/>
      <c r="K26" s="27"/>
      <c r="L26" s="26">
        <f t="shared" si="0"/>
        <v>6</v>
      </c>
      <c r="M26" s="123">
        <v>0</v>
      </c>
      <c r="N26" s="26">
        <v>1</v>
      </c>
      <c r="O26" s="27">
        <v>0</v>
      </c>
      <c r="P26" s="27">
        <v>2</v>
      </c>
      <c r="Q26" s="27"/>
      <c r="R26" s="27"/>
      <c r="S26" s="27"/>
      <c r="T26" s="27"/>
      <c r="U26" s="26">
        <f t="shared" si="1"/>
        <v>3</v>
      </c>
      <c r="V26" s="26">
        <f t="shared" si="2"/>
        <v>9</v>
      </c>
    </row>
    <row r="27" spans="1:22" ht="15" customHeight="1" thickBot="1">
      <c r="A27" s="16">
        <v>19</v>
      </c>
      <c r="B27" s="77">
        <v>170205031</v>
      </c>
      <c r="C27" s="78" t="s">
        <v>355</v>
      </c>
      <c r="D27" s="126">
        <v>0</v>
      </c>
      <c r="E27" s="27">
        <v>1</v>
      </c>
      <c r="F27" s="27">
        <v>5</v>
      </c>
      <c r="G27" s="27">
        <v>1</v>
      </c>
      <c r="H27" s="27"/>
      <c r="I27" s="27"/>
      <c r="J27" s="27"/>
      <c r="K27" s="27"/>
      <c r="L27" s="26">
        <f t="shared" si="0"/>
        <v>7</v>
      </c>
      <c r="M27" s="123">
        <v>0</v>
      </c>
      <c r="N27" s="26">
        <v>3</v>
      </c>
      <c r="O27" s="27">
        <v>2</v>
      </c>
      <c r="P27" s="27">
        <v>1</v>
      </c>
      <c r="Q27" s="27"/>
      <c r="R27" s="27"/>
      <c r="S27" s="27"/>
      <c r="T27" s="27"/>
      <c r="U27" s="26">
        <f t="shared" si="1"/>
        <v>6</v>
      </c>
      <c r="V27" s="26">
        <f t="shared" si="2"/>
        <v>13</v>
      </c>
    </row>
    <row r="28" spans="1:22" ht="15" customHeight="1" thickBot="1">
      <c r="A28" s="16">
        <v>20</v>
      </c>
      <c r="B28" s="77">
        <v>160208025</v>
      </c>
      <c r="C28" s="78" t="s">
        <v>356</v>
      </c>
      <c r="D28" s="126">
        <v>0</v>
      </c>
      <c r="E28" s="27">
        <v>16</v>
      </c>
      <c r="F28" s="27">
        <v>16</v>
      </c>
      <c r="G28" s="27">
        <v>16</v>
      </c>
      <c r="H28" s="27"/>
      <c r="I28" s="27"/>
      <c r="J28" s="27"/>
      <c r="K28" s="27"/>
      <c r="L28" s="26">
        <f t="shared" si="0"/>
        <v>48</v>
      </c>
      <c r="M28" s="123">
        <v>0</v>
      </c>
      <c r="N28" s="26">
        <v>8</v>
      </c>
      <c r="O28" s="27">
        <v>8</v>
      </c>
      <c r="P28" s="27">
        <v>8</v>
      </c>
      <c r="Q28" s="27"/>
      <c r="R28" s="27"/>
      <c r="S28" s="27"/>
      <c r="T28" s="27"/>
      <c r="U28" s="26">
        <f t="shared" si="1"/>
        <v>24</v>
      </c>
      <c r="V28" s="26">
        <f t="shared" si="2"/>
        <v>72</v>
      </c>
    </row>
    <row r="29" spans="1:22" ht="15" customHeight="1" thickBot="1">
      <c r="A29" s="16">
        <v>21</v>
      </c>
      <c r="B29" s="101"/>
      <c r="C29" s="74" t="s">
        <v>357</v>
      </c>
      <c r="D29" s="126">
        <v>0</v>
      </c>
      <c r="E29" s="27">
        <v>16</v>
      </c>
      <c r="F29" s="27">
        <v>16</v>
      </c>
      <c r="G29" s="27">
        <v>16</v>
      </c>
      <c r="H29" s="27"/>
      <c r="I29" s="27"/>
      <c r="J29" s="27"/>
      <c r="K29" s="27"/>
      <c r="L29" s="26">
        <f t="shared" si="0"/>
        <v>48</v>
      </c>
      <c r="M29" s="123">
        <v>0</v>
      </c>
      <c r="N29" s="26">
        <v>8</v>
      </c>
      <c r="O29" s="27">
        <v>8</v>
      </c>
      <c r="P29" s="27">
        <v>8</v>
      </c>
      <c r="Q29" s="27"/>
      <c r="R29" s="27"/>
      <c r="S29" s="27"/>
      <c r="T29" s="27"/>
      <c r="U29" s="26">
        <f t="shared" si="1"/>
        <v>24</v>
      </c>
      <c r="V29" s="26">
        <f t="shared" si="2"/>
        <v>72</v>
      </c>
    </row>
    <row r="30" spans="1:22" ht="15" customHeight="1" thickBot="1">
      <c r="A30" s="16">
        <v>22</v>
      </c>
      <c r="B30" s="103">
        <v>170204012</v>
      </c>
      <c r="C30" s="76" t="s">
        <v>358</v>
      </c>
      <c r="D30" s="126">
        <v>0</v>
      </c>
      <c r="E30" s="27">
        <v>16</v>
      </c>
      <c r="F30" s="27">
        <v>16</v>
      </c>
      <c r="G30" s="27">
        <v>16</v>
      </c>
      <c r="H30" s="27"/>
      <c r="I30" s="27"/>
      <c r="J30" s="27"/>
      <c r="K30" s="27"/>
      <c r="L30" s="26">
        <f t="shared" si="0"/>
        <v>48</v>
      </c>
      <c r="M30" s="123">
        <v>0</v>
      </c>
      <c r="N30" s="26">
        <v>8</v>
      </c>
      <c r="O30" s="27">
        <v>8</v>
      </c>
      <c r="P30" s="27">
        <v>8</v>
      </c>
      <c r="Q30" s="27"/>
      <c r="R30" s="27"/>
      <c r="S30" s="27"/>
      <c r="T30" s="27"/>
      <c r="U30" s="26">
        <f t="shared" si="1"/>
        <v>24</v>
      </c>
      <c r="V30" s="26">
        <f t="shared" si="2"/>
        <v>72</v>
      </c>
    </row>
    <row r="31" spans="1:22" ht="15" customHeight="1" thickBot="1">
      <c r="A31" s="16">
        <v>23</v>
      </c>
      <c r="B31" s="82">
        <v>170207063</v>
      </c>
      <c r="C31" s="82" t="s">
        <v>610</v>
      </c>
      <c r="D31" s="126">
        <v>0</v>
      </c>
      <c r="E31" s="27">
        <v>7</v>
      </c>
      <c r="F31" s="27">
        <v>0</v>
      </c>
      <c r="G31" s="27">
        <v>16</v>
      </c>
      <c r="H31" s="27"/>
      <c r="I31" s="27"/>
      <c r="J31" s="27"/>
      <c r="K31" s="27"/>
      <c r="L31" s="26">
        <f t="shared" si="0"/>
        <v>23</v>
      </c>
      <c r="M31" s="123">
        <v>0</v>
      </c>
      <c r="N31" s="26">
        <v>0</v>
      </c>
      <c r="O31" s="27">
        <v>0</v>
      </c>
      <c r="P31" s="27">
        <v>6</v>
      </c>
      <c r="Q31" s="27"/>
      <c r="R31" s="27"/>
      <c r="S31" s="27"/>
      <c r="T31" s="27"/>
      <c r="U31" s="26">
        <f t="shared" si="1"/>
        <v>6</v>
      </c>
      <c r="V31" s="26">
        <f t="shared" si="2"/>
        <v>29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0000"/>
  </sheetPr>
  <dimension ref="A1:V30"/>
  <sheetViews>
    <sheetView zoomScale="55" zoomScaleNormal="55" workbookViewId="0">
      <pane xSplit="3" topLeftCell="D1" activePane="topRight" state="frozen"/>
      <selection pane="topRight" activeCell="O40" sqref="O40"/>
    </sheetView>
  </sheetViews>
  <sheetFormatPr defaultColWidth="9.85546875" defaultRowHeight="15" customHeight="1"/>
  <cols>
    <col min="1" max="1" width="3.42578125" customWidth="1"/>
    <col min="2" max="2" width="12.85546875" customWidth="1"/>
    <col min="3" max="3" width="41.5703125" customWidth="1"/>
    <col min="4" max="9" width="9.28515625" customWidth="1"/>
    <col min="10" max="10" width="11" customWidth="1"/>
    <col min="11" max="11" width="9.28515625" customWidth="1"/>
    <col min="12" max="12" width="43" customWidth="1"/>
    <col min="13" max="18" width="9.28515625" customWidth="1"/>
    <col min="19" max="19" width="12.5703125" customWidth="1"/>
    <col min="20" max="20" width="9.28515625" customWidth="1"/>
    <col min="21" max="21" width="43.42578125" customWidth="1"/>
    <col min="22" max="22" width="26.42578125" customWidth="1"/>
  </cols>
  <sheetData>
    <row r="1" spans="1:22" ht="23.25" customHeight="1">
      <c r="A1" s="30"/>
      <c r="B1" s="35"/>
      <c r="C1" s="35"/>
      <c r="D1" s="30"/>
      <c r="E1" s="35"/>
      <c r="F1" s="35"/>
      <c r="G1" s="35"/>
      <c r="H1" s="35"/>
      <c r="I1" s="35"/>
      <c r="J1" s="35"/>
      <c r="K1" s="35"/>
      <c r="L1" s="35" t="s">
        <v>13</v>
      </c>
      <c r="M1" s="30"/>
      <c r="N1" s="35"/>
      <c r="O1" s="35"/>
      <c r="P1" s="35"/>
      <c r="Q1" s="35"/>
      <c r="R1" s="35"/>
      <c r="S1" s="35"/>
      <c r="T1" s="35"/>
      <c r="U1" s="35"/>
      <c r="V1" s="35"/>
    </row>
    <row r="2" spans="1:22" ht="23.25" customHeight="1">
      <c r="A2" s="30"/>
      <c r="B2" s="30"/>
      <c r="C2" s="35"/>
      <c r="D2" s="35"/>
      <c r="E2" s="35"/>
      <c r="F2" s="35"/>
      <c r="G2" s="30"/>
      <c r="H2" s="30"/>
      <c r="I2" s="30"/>
      <c r="J2" s="30"/>
      <c r="K2" s="30"/>
      <c r="L2" s="35"/>
      <c r="M2" s="35"/>
      <c r="N2" s="35"/>
      <c r="O2" s="35"/>
      <c r="P2" s="30"/>
      <c r="Q2" s="30"/>
      <c r="R2" s="30"/>
      <c r="S2" s="30"/>
      <c r="T2" s="30"/>
      <c r="U2" s="35" t="s">
        <v>0</v>
      </c>
      <c r="V2" s="30"/>
    </row>
    <row r="3" spans="1:22" ht="18" customHeight="1">
      <c r="A3" s="29"/>
      <c r="B3" s="38"/>
      <c r="C3" s="7"/>
      <c r="D3" s="24"/>
      <c r="E3" s="24"/>
      <c r="F3" s="24"/>
      <c r="G3" s="24"/>
      <c r="H3" s="13" t="s">
        <v>1</v>
      </c>
      <c r="I3" s="13"/>
      <c r="J3" s="13"/>
      <c r="K3" s="24"/>
      <c r="L3" s="24"/>
      <c r="M3" s="24"/>
      <c r="N3" s="24"/>
      <c r="O3" s="24"/>
      <c r="P3" s="24"/>
      <c r="Q3" s="13" t="s">
        <v>1</v>
      </c>
      <c r="R3" s="13"/>
      <c r="S3" s="13"/>
      <c r="T3" s="24"/>
      <c r="U3" s="24"/>
      <c r="V3" s="24"/>
    </row>
    <row r="4" spans="1:22" ht="18" customHeight="1">
      <c r="A4" s="29"/>
      <c r="B4" s="38"/>
      <c r="C4" s="40" t="s">
        <v>359</v>
      </c>
      <c r="D4" s="32"/>
      <c r="E4" s="32"/>
      <c r="F4" s="32"/>
      <c r="G4" s="32"/>
      <c r="H4" s="5" t="s">
        <v>2</v>
      </c>
      <c r="I4" s="5"/>
      <c r="J4" s="41"/>
      <c r="K4" s="17"/>
      <c r="L4" s="32"/>
      <c r="M4" s="32"/>
      <c r="N4" s="32"/>
      <c r="O4" s="32"/>
      <c r="P4" s="32"/>
      <c r="Q4" s="5" t="s">
        <v>2</v>
      </c>
      <c r="R4" s="5"/>
      <c r="S4" s="41" t="s">
        <v>46</v>
      </c>
      <c r="T4" s="17"/>
      <c r="U4" s="32"/>
      <c r="V4" s="17"/>
    </row>
    <row r="5" spans="1:22" ht="16.5" customHeight="1" thickBot="1">
      <c r="A5" s="29"/>
      <c r="B5" s="14"/>
      <c r="C5" s="23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</row>
    <row r="6" spans="1:22" ht="15.75" customHeight="1" thickBot="1">
      <c r="A6" s="4"/>
      <c r="B6" s="28"/>
      <c r="C6" s="18"/>
      <c r="D6" s="21"/>
      <c r="E6" s="29"/>
      <c r="F6" s="29"/>
      <c r="G6" s="29"/>
      <c r="H6" s="29"/>
      <c r="I6" s="29"/>
      <c r="J6" s="29"/>
      <c r="K6" s="29"/>
      <c r="L6" s="14"/>
      <c r="M6" s="29"/>
      <c r="N6" s="29"/>
      <c r="O6" s="29"/>
      <c r="P6" s="29"/>
      <c r="Q6" s="29"/>
      <c r="R6" s="29"/>
      <c r="S6" s="29"/>
      <c r="T6" s="29"/>
      <c r="U6" s="14"/>
      <c r="V6" s="14"/>
    </row>
    <row r="7" spans="1:22" ht="19.5" customHeight="1" thickBot="1">
      <c r="A7" s="4"/>
      <c r="B7" s="6"/>
      <c r="C7" s="43"/>
      <c r="D7" s="29"/>
      <c r="E7" s="29"/>
      <c r="F7" s="29"/>
      <c r="G7" s="29"/>
      <c r="H7" s="29"/>
      <c r="I7" s="29"/>
      <c r="J7" s="29"/>
      <c r="K7" s="4"/>
      <c r="L7" s="15" t="s">
        <v>360</v>
      </c>
      <c r="M7" s="1"/>
      <c r="N7" s="29"/>
      <c r="O7" s="29"/>
      <c r="P7" s="29"/>
      <c r="Q7" s="29"/>
      <c r="R7" s="29"/>
      <c r="S7" s="29"/>
      <c r="T7" s="4"/>
      <c r="U7" s="15" t="s">
        <v>96</v>
      </c>
      <c r="V7" s="15" t="s">
        <v>35</v>
      </c>
    </row>
    <row r="8" spans="1:22" ht="19.5" customHeight="1" thickBot="1">
      <c r="A8" s="31"/>
      <c r="B8" s="10" t="s">
        <v>4</v>
      </c>
      <c r="C8" s="36"/>
      <c r="D8" s="25" t="s">
        <v>5</v>
      </c>
      <c r="E8" s="25" t="s">
        <v>6</v>
      </c>
      <c r="F8" s="25" t="s">
        <v>7</v>
      </c>
      <c r="G8" s="25" t="s">
        <v>8</v>
      </c>
      <c r="H8" s="25" t="s">
        <v>9</v>
      </c>
      <c r="I8" s="25" t="s">
        <v>10</v>
      </c>
      <c r="J8" s="25" t="s">
        <v>11</v>
      </c>
      <c r="K8" s="11" t="s">
        <v>12</v>
      </c>
      <c r="L8" s="15" t="s">
        <v>361</v>
      </c>
      <c r="M8" s="12" t="s">
        <v>5</v>
      </c>
      <c r="N8" s="52" t="s">
        <v>6</v>
      </c>
      <c r="O8" s="25" t="s">
        <v>7</v>
      </c>
      <c r="P8" s="25" t="s">
        <v>8</v>
      </c>
      <c r="Q8" s="25" t="s">
        <v>9</v>
      </c>
      <c r="R8" s="25" t="s">
        <v>10</v>
      </c>
      <c r="S8" s="25" t="s">
        <v>11</v>
      </c>
      <c r="T8" s="11" t="s">
        <v>12</v>
      </c>
      <c r="U8" s="15" t="s">
        <v>312</v>
      </c>
      <c r="V8" s="15"/>
    </row>
    <row r="9" spans="1:22" ht="18.75" customHeight="1" thickBot="1">
      <c r="A9" s="16">
        <v>1</v>
      </c>
      <c r="B9" s="77">
        <v>170207037</v>
      </c>
      <c r="C9" s="78" t="s">
        <v>362</v>
      </c>
      <c r="D9" s="124">
        <v>0</v>
      </c>
      <c r="E9" s="26">
        <v>0</v>
      </c>
      <c r="F9" s="26">
        <v>1</v>
      </c>
      <c r="G9" s="26">
        <v>0</v>
      </c>
      <c r="H9" s="26"/>
      <c r="I9" s="26"/>
      <c r="J9" s="39"/>
      <c r="K9" s="26"/>
      <c r="L9" s="3">
        <f>D9+E9+F9+G9+H9+I9+K9+J9</f>
        <v>1</v>
      </c>
      <c r="M9" s="130">
        <v>0</v>
      </c>
      <c r="N9" s="51">
        <v>0</v>
      </c>
      <c r="O9" s="51">
        <v>2</v>
      </c>
      <c r="P9" s="26">
        <v>0</v>
      </c>
      <c r="Q9" s="26"/>
      <c r="R9" s="26"/>
      <c r="S9" s="26"/>
      <c r="T9" s="26"/>
      <c r="U9" s="26">
        <f>M9+N9+O9+P9+Q9+R9+S9+T9</f>
        <v>2</v>
      </c>
      <c r="V9" s="26">
        <f>L9+U9</f>
        <v>3</v>
      </c>
    </row>
    <row r="10" spans="1:22" ht="18.75" customHeight="1" thickBot="1">
      <c r="A10" s="16">
        <v>2</v>
      </c>
      <c r="B10" s="77">
        <v>170103046</v>
      </c>
      <c r="C10" s="78" t="s">
        <v>363</v>
      </c>
      <c r="D10" s="124">
        <v>0</v>
      </c>
      <c r="E10" s="26">
        <v>3</v>
      </c>
      <c r="F10" s="26">
        <v>0</v>
      </c>
      <c r="G10" s="26">
        <v>0</v>
      </c>
      <c r="H10" s="26"/>
      <c r="I10" s="26"/>
      <c r="J10" s="39"/>
      <c r="K10" s="26"/>
      <c r="L10" s="3">
        <f t="shared" ref="L10:L30" si="0">D10+E10+F10+G10+H10+I10+K10+J10</f>
        <v>3</v>
      </c>
      <c r="M10" s="130">
        <v>0</v>
      </c>
      <c r="N10" s="51">
        <v>2</v>
      </c>
      <c r="O10" s="51">
        <v>0</v>
      </c>
      <c r="P10" s="26">
        <v>5</v>
      </c>
      <c r="Q10" s="26"/>
      <c r="R10" s="26"/>
      <c r="S10" s="26"/>
      <c r="T10" s="26"/>
      <c r="U10" s="26">
        <f t="shared" ref="U10:U30" si="1">M10+N10+O10+P10+Q10+R10+S10+T10</f>
        <v>7</v>
      </c>
      <c r="V10" s="26">
        <f t="shared" ref="V10:V30" si="2">L10+U10</f>
        <v>10</v>
      </c>
    </row>
    <row r="11" spans="1:22" ht="18.75" customHeight="1" thickBot="1">
      <c r="A11" s="16">
        <v>3</v>
      </c>
      <c r="B11" s="77">
        <v>170103045</v>
      </c>
      <c r="C11" s="78" t="s">
        <v>364</v>
      </c>
      <c r="D11" s="124">
        <v>0</v>
      </c>
      <c r="E11" s="26">
        <v>0</v>
      </c>
      <c r="F11" s="26">
        <v>0</v>
      </c>
      <c r="G11" s="26">
        <v>0</v>
      </c>
      <c r="H11" s="26"/>
      <c r="I11" s="26"/>
      <c r="J11" s="34"/>
      <c r="K11" s="26"/>
      <c r="L11" s="3">
        <f t="shared" si="0"/>
        <v>0</v>
      </c>
      <c r="M11" s="130">
        <v>0</v>
      </c>
      <c r="N11" s="51">
        <v>2</v>
      </c>
      <c r="O11" s="51">
        <v>0</v>
      </c>
      <c r="P11" s="26">
        <v>1</v>
      </c>
      <c r="Q11" s="26"/>
      <c r="R11" s="26"/>
      <c r="S11" s="26"/>
      <c r="T11" s="26"/>
      <c r="U11" s="26">
        <f t="shared" si="1"/>
        <v>3</v>
      </c>
      <c r="V11" s="26">
        <f t="shared" si="2"/>
        <v>3</v>
      </c>
    </row>
    <row r="12" spans="1:22" ht="18.75" customHeight="1" thickBot="1">
      <c r="A12" s="16">
        <v>4</v>
      </c>
      <c r="B12" s="77">
        <v>170205046</v>
      </c>
      <c r="C12" s="78" t="s">
        <v>365</v>
      </c>
      <c r="D12" s="124">
        <v>0</v>
      </c>
      <c r="E12" s="26">
        <v>0</v>
      </c>
      <c r="F12" s="26">
        <v>0</v>
      </c>
      <c r="G12" s="26">
        <v>0</v>
      </c>
      <c r="H12" s="26"/>
      <c r="I12" s="26"/>
      <c r="J12" s="39"/>
      <c r="K12" s="26"/>
      <c r="L12" s="3">
        <f t="shared" si="0"/>
        <v>0</v>
      </c>
      <c r="M12" s="130">
        <v>0</v>
      </c>
      <c r="N12" s="51">
        <v>0</v>
      </c>
      <c r="O12" s="51">
        <v>5</v>
      </c>
      <c r="P12" s="26">
        <v>1</v>
      </c>
      <c r="Q12" s="26"/>
      <c r="R12" s="26"/>
      <c r="S12" s="26"/>
      <c r="T12" s="26"/>
      <c r="U12" s="26">
        <f t="shared" si="1"/>
        <v>6</v>
      </c>
      <c r="V12" s="26">
        <f t="shared" si="2"/>
        <v>6</v>
      </c>
    </row>
    <row r="13" spans="1:22" ht="18.75" customHeight="1" thickBot="1">
      <c r="A13" s="16">
        <v>5</v>
      </c>
      <c r="B13" s="77">
        <v>170103061</v>
      </c>
      <c r="C13" s="78" t="s">
        <v>366</v>
      </c>
      <c r="D13" s="124">
        <v>0</v>
      </c>
      <c r="E13" s="26">
        <v>0</v>
      </c>
      <c r="F13" s="26">
        <v>1</v>
      </c>
      <c r="G13" s="26">
        <v>0</v>
      </c>
      <c r="H13" s="26"/>
      <c r="I13" s="26"/>
      <c r="J13" s="34"/>
      <c r="K13" s="26"/>
      <c r="L13" s="3">
        <f t="shared" si="0"/>
        <v>1</v>
      </c>
      <c r="M13" s="130">
        <v>0</v>
      </c>
      <c r="N13" s="51">
        <v>0</v>
      </c>
      <c r="O13" s="51">
        <v>1</v>
      </c>
      <c r="P13" s="26">
        <v>0</v>
      </c>
      <c r="Q13" s="26"/>
      <c r="R13" s="26"/>
      <c r="S13" s="26"/>
      <c r="T13" s="26"/>
      <c r="U13" s="26">
        <f t="shared" si="1"/>
        <v>1</v>
      </c>
      <c r="V13" s="26">
        <f t="shared" si="2"/>
        <v>2</v>
      </c>
    </row>
    <row r="14" spans="1:22" ht="18.75" customHeight="1" thickBot="1">
      <c r="A14" s="16">
        <v>6</v>
      </c>
      <c r="B14" s="77">
        <v>170201043</v>
      </c>
      <c r="C14" s="78" t="s">
        <v>367</v>
      </c>
      <c r="D14" s="124">
        <v>0</v>
      </c>
      <c r="E14" s="26">
        <v>0</v>
      </c>
      <c r="F14" s="26">
        <v>2</v>
      </c>
      <c r="G14" s="26">
        <v>0</v>
      </c>
      <c r="H14" s="26"/>
      <c r="I14" s="26"/>
      <c r="J14" s="39"/>
      <c r="K14" s="26"/>
      <c r="L14" s="3">
        <f t="shared" si="0"/>
        <v>2</v>
      </c>
      <c r="M14" s="130">
        <v>0</v>
      </c>
      <c r="N14" s="51">
        <v>0</v>
      </c>
      <c r="O14" s="51">
        <v>0</v>
      </c>
      <c r="P14" s="26">
        <v>0</v>
      </c>
      <c r="Q14" s="26"/>
      <c r="R14" s="26"/>
      <c r="S14" s="26"/>
      <c r="T14" s="26"/>
      <c r="U14" s="26">
        <f t="shared" si="1"/>
        <v>0</v>
      </c>
      <c r="V14" s="26">
        <f t="shared" si="2"/>
        <v>2</v>
      </c>
    </row>
    <row r="15" spans="1:22" ht="18.75" customHeight="1" thickBot="1">
      <c r="A15" s="16">
        <v>7</v>
      </c>
      <c r="B15" s="77">
        <v>170101003</v>
      </c>
      <c r="C15" s="78" t="s">
        <v>368</v>
      </c>
      <c r="D15" s="124">
        <v>0</v>
      </c>
      <c r="E15" s="26">
        <v>0</v>
      </c>
      <c r="F15" s="26">
        <v>2</v>
      </c>
      <c r="G15" s="26">
        <v>0</v>
      </c>
      <c r="H15" s="26"/>
      <c r="I15" s="26"/>
      <c r="J15" s="34"/>
      <c r="K15" s="26"/>
      <c r="L15" s="3">
        <f t="shared" si="0"/>
        <v>2</v>
      </c>
      <c r="M15" s="130">
        <v>0</v>
      </c>
      <c r="N15" s="51">
        <v>1</v>
      </c>
      <c r="O15" s="51">
        <v>6</v>
      </c>
      <c r="P15" s="26">
        <v>2</v>
      </c>
      <c r="Q15" s="26"/>
      <c r="R15" s="26"/>
      <c r="S15" s="26"/>
      <c r="T15" s="26"/>
      <c r="U15" s="26">
        <f t="shared" si="1"/>
        <v>9</v>
      </c>
      <c r="V15" s="26">
        <f t="shared" si="2"/>
        <v>11</v>
      </c>
    </row>
    <row r="16" spans="1:22" ht="18.75" customHeight="1" thickBot="1">
      <c r="A16" s="16">
        <v>8</v>
      </c>
      <c r="B16" s="77">
        <v>170101047</v>
      </c>
      <c r="C16" s="78" t="s">
        <v>369</v>
      </c>
      <c r="D16" s="124">
        <v>0</v>
      </c>
      <c r="E16" s="26">
        <v>5</v>
      </c>
      <c r="F16" s="26">
        <v>5</v>
      </c>
      <c r="G16" s="26">
        <v>0</v>
      </c>
      <c r="H16" s="26"/>
      <c r="I16" s="26"/>
      <c r="J16" s="39"/>
      <c r="K16" s="26"/>
      <c r="L16" s="3">
        <f t="shared" si="0"/>
        <v>10</v>
      </c>
      <c r="M16" s="130">
        <v>0</v>
      </c>
      <c r="N16" s="51">
        <v>0</v>
      </c>
      <c r="O16" s="51">
        <v>0</v>
      </c>
      <c r="P16" s="26">
        <v>0</v>
      </c>
      <c r="Q16" s="26"/>
      <c r="R16" s="26"/>
      <c r="S16" s="26"/>
      <c r="T16" s="26"/>
      <c r="U16" s="26">
        <f t="shared" si="1"/>
        <v>0</v>
      </c>
      <c r="V16" s="26">
        <f t="shared" si="2"/>
        <v>10</v>
      </c>
    </row>
    <row r="17" spans="1:22" ht="18.75" customHeight="1" thickBot="1">
      <c r="A17" s="16">
        <v>9</v>
      </c>
      <c r="B17" s="77">
        <v>170105038</v>
      </c>
      <c r="C17" s="78" t="s">
        <v>370</v>
      </c>
      <c r="D17" s="124">
        <v>0</v>
      </c>
      <c r="E17" s="26">
        <v>0</v>
      </c>
      <c r="F17" s="26">
        <v>0</v>
      </c>
      <c r="G17" s="26">
        <v>0</v>
      </c>
      <c r="H17" s="26"/>
      <c r="I17" s="26"/>
      <c r="J17" s="34"/>
      <c r="K17" s="26"/>
      <c r="L17" s="3">
        <f t="shared" si="0"/>
        <v>0</v>
      </c>
      <c r="M17" s="130">
        <v>0</v>
      </c>
      <c r="N17" s="51">
        <v>5</v>
      </c>
      <c r="O17" s="51">
        <v>0</v>
      </c>
      <c r="P17" s="26">
        <v>0</v>
      </c>
      <c r="Q17" s="26"/>
      <c r="R17" s="26"/>
      <c r="S17" s="26"/>
      <c r="T17" s="26"/>
      <c r="U17" s="26">
        <f t="shared" si="1"/>
        <v>5</v>
      </c>
      <c r="V17" s="26">
        <f t="shared" si="2"/>
        <v>5</v>
      </c>
    </row>
    <row r="18" spans="1:22" ht="18.75" customHeight="1" thickBot="1">
      <c r="A18" s="16">
        <v>10</v>
      </c>
      <c r="B18" s="77">
        <v>170201008</v>
      </c>
      <c r="C18" s="78" t="s">
        <v>371</v>
      </c>
      <c r="D18" s="124">
        <v>0</v>
      </c>
      <c r="E18" s="26">
        <v>0</v>
      </c>
      <c r="F18" s="26">
        <v>0</v>
      </c>
      <c r="G18" s="26">
        <v>0</v>
      </c>
      <c r="H18" s="26"/>
      <c r="I18" s="26"/>
      <c r="J18" s="39"/>
      <c r="K18" s="26"/>
      <c r="L18" s="3">
        <f t="shared" si="0"/>
        <v>0</v>
      </c>
      <c r="M18" s="130">
        <v>0</v>
      </c>
      <c r="N18" s="51">
        <v>0</v>
      </c>
      <c r="O18" s="51">
        <v>0</v>
      </c>
      <c r="P18" s="26">
        <v>0</v>
      </c>
      <c r="Q18" s="26"/>
      <c r="R18" s="26"/>
      <c r="S18" s="26"/>
      <c r="T18" s="26"/>
      <c r="U18" s="26">
        <f t="shared" si="1"/>
        <v>0</v>
      </c>
      <c r="V18" s="26">
        <f t="shared" si="2"/>
        <v>0</v>
      </c>
    </row>
    <row r="19" spans="1:22" ht="18.75" customHeight="1" thickBot="1">
      <c r="A19" s="16">
        <v>11</v>
      </c>
      <c r="B19" s="77">
        <v>170205003</v>
      </c>
      <c r="C19" s="78" t="s">
        <v>372</v>
      </c>
      <c r="D19" s="124">
        <v>0</v>
      </c>
      <c r="E19" s="26">
        <v>0</v>
      </c>
      <c r="F19" s="26">
        <v>0</v>
      </c>
      <c r="G19" s="26">
        <v>0</v>
      </c>
      <c r="H19" s="26"/>
      <c r="I19" s="26"/>
      <c r="J19" s="34"/>
      <c r="K19" s="26"/>
      <c r="L19" s="3">
        <f t="shared" si="0"/>
        <v>0</v>
      </c>
      <c r="M19" s="130">
        <v>0</v>
      </c>
      <c r="N19" s="51">
        <v>0</v>
      </c>
      <c r="O19" s="51">
        <v>0</v>
      </c>
      <c r="P19" s="26">
        <v>0</v>
      </c>
      <c r="Q19" s="26"/>
      <c r="R19" s="26"/>
      <c r="S19" s="26"/>
      <c r="T19" s="26"/>
      <c r="U19" s="26">
        <f t="shared" si="1"/>
        <v>0</v>
      </c>
      <c r="V19" s="26">
        <f t="shared" si="2"/>
        <v>0</v>
      </c>
    </row>
    <row r="20" spans="1:22" ht="18.75" customHeight="1" thickBot="1">
      <c r="A20" s="16">
        <v>12</v>
      </c>
      <c r="B20" s="77">
        <v>170205028</v>
      </c>
      <c r="C20" s="78" t="s">
        <v>373</v>
      </c>
      <c r="D20" s="124">
        <v>0</v>
      </c>
      <c r="E20" s="27">
        <v>0</v>
      </c>
      <c r="F20" s="27">
        <v>1</v>
      </c>
      <c r="G20" s="27">
        <v>0</v>
      </c>
      <c r="H20" s="27"/>
      <c r="I20" s="27"/>
      <c r="J20" s="37"/>
      <c r="K20" s="27"/>
      <c r="L20" s="3">
        <f t="shared" si="0"/>
        <v>1</v>
      </c>
      <c r="M20" s="130">
        <v>0</v>
      </c>
      <c r="N20" s="45">
        <v>0</v>
      </c>
      <c r="O20" s="45">
        <v>0</v>
      </c>
      <c r="P20" s="27">
        <v>7</v>
      </c>
      <c r="Q20" s="27"/>
      <c r="R20" s="27"/>
      <c r="S20" s="27"/>
      <c r="T20" s="27"/>
      <c r="U20" s="26">
        <f t="shared" si="1"/>
        <v>7</v>
      </c>
      <c r="V20" s="26">
        <f t="shared" si="2"/>
        <v>8</v>
      </c>
    </row>
    <row r="21" spans="1:22" ht="18.75" customHeight="1" thickBot="1">
      <c r="A21" s="16">
        <v>13</v>
      </c>
      <c r="B21" s="77">
        <v>170207017</v>
      </c>
      <c r="C21" s="78" t="s">
        <v>374</v>
      </c>
      <c r="D21" s="124">
        <v>0</v>
      </c>
      <c r="E21" s="27">
        <v>0</v>
      </c>
      <c r="F21" s="27">
        <v>2</v>
      </c>
      <c r="G21" s="27">
        <v>0</v>
      </c>
      <c r="H21" s="27"/>
      <c r="I21" s="27"/>
      <c r="J21" s="39"/>
      <c r="K21" s="27"/>
      <c r="L21" s="3">
        <f t="shared" si="0"/>
        <v>2</v>
      </c>
      <c r="M21" s="130">
        <v>0</v>
      </c>
      <c r="N21" s="45">
        <v>0</v>
      </c>
      <c r="O21" s="45">
        <v>1</v>
      </c>
      <c r="P21" s="27">
        <v>1</v>
      </c>
      <c r="Q21" s="27"/>
      <c r="R21" s="27"/>
      <c r="S21" s="27"/>
      <c r="T21" s="27"/>
      <c r="U21" s="26">
        <f t="shared" si="1"/>
        <v>2</v>
      </c>
      <c r="V21" s="26">
        <f t="shared" si="2"/>
        <v>4</v>
      </c>
    </row>
    <row r="22" spans="1:22" ht="18.75" customHeight="1" thickBot="1">
      <c r="A22" s="16">
        <v>14</v>
      </c>
      <c r="B22" s="77">
        <v>170111009</v>
      </c>
      <c r="C22" s="78" t="s">
        <v>375</v>
      </c>
      <c r="D22" s="124">
        <v>0</v>
      </c>
      <c r="E22" s="27">
        <v>0</v>
      </c>
      <c r="F22" s="27">
        <v>2</v>
      </c>
      <c r="G22" s="27">
        <v>0</v>
      </c>
      <c r="H22" s="27"/>
      <c r="I22" s="27"/>
      <c r="J22" s="39"/>
      <c r="K22" s="27"/>
      <c r="L22" s="3">
        <f t="shared" si="0"/>
        <v>2</v>
      </c>
      <c r="M22" s="130">
        <v>0</v>
      </c>
      <c r="N22" s="45">
        <v>0</v>
      </c>
      <c r="O22" s="45">
        <v>9</v>
      </c>
      <c r="P22" s="27">
        <v>0</v>
      </c>
      <c r="Q22" s="27"/>
      <c r="R22" s="27"/>
      <c r="S22" s="27"/>
      <c r="T22" s="27"/>
      <c r="U22" s="26">
        <f t="shared" si="1"/>
        <v>9</v>
      </c>
      <c r="V22" s="26">
        <f t="shared" si="2"/>
        <v>11</v>
      </c>
    </row>
    <row r="23" spans="1:22" ht="18.75" customHeight="1" thickBot="1">
      <c r="A23" s="16">
        <v>15</v>
      </c>
      <c r="B23" s="77">
        <v>170201002</v>
      </c>
      <c r="C23" s="78" t="s">
        <v>376</v>
      </c>
      <c r="D23" s="124">
        <v>0</v>
      </c>
      <c r="E23" s="27">
        <v>0</v>
      </c>
      <c r="F23" s="27">
        <v>2</v>
      </c>
      <c r="G23" s="27">
        <v>0</v>
      </c>
      <c r="H23" s="27"/>
      <c r="I23" s="27"/>
      <c r="J23" s="34"/>
      <c r="K23" s="27"/>
      <c r="L23" s="3">
        <f t="shared" si="0"/>
        <v>2</v>
      </c>
      <c r="M23" s="130">
        <v>0</v>
      </c>
      <c r="N23" s="45">
        <v>0</v>
      </c>
      <c r="O23" s="45">
        <v>2</v>
      </c>
      <c r="P23" s="27">
        <v>1</v>
      </c>
      <c r="Q23" s="27"/>
      <c r="R23" s="27"/>
      <c r="S23" s="27"/>
      <c r="T23" s="27"/>
      <c r="U23" s="26">
        <f t="shared" si="1"/>
        <v>3</v>
      </c>
      <c r="V23" s="26">
        <f t="shared" si="2"/>
        <v>5</v>
      </c>
    </row>
    <row r="24" spans="1:22" ht="18.75" customHeight="1" thickBot="1">
      <c r="A24" s="16">
        <v>16</v>
      </c>
      <c r="B24" s="77">
        <v>170201019</v>
      </c>
      <c r="C24" s="78" t="s">
        <v>377</v>
      </c>
      <c r="D24" s="124">
        <v>0</v>
      </c>
      <c r="E24" s="27">
        <v>0</v>
      </c>
      <c r="F24" s="27">
        <v>5</v>
      </c>
      <c r="G24" s="27">
        <v>0</v>
      </c>
      <c r="H24" s="27"/>
      <c r="I24" s="27"/>
      <c r="J24" s="39"/>
      <c r="K24" s="27"/>
      <c r="L24" s="3">
        <f t="shared" si="0"/>
        <v>5</v>
      </c>
      <c r="M24" s="130">
        <v>0</v>
      </c>
      <c r="N24" s="45">
        <v>0</v>
      </c>
      <c r="O24" s="45">
        <v>1</v>
      </c>
      <c r="P24" s="27">
        <v>1</v>
      </c>
      <c r="Q24" s="27"/>
      <c r="R24" s="27"/>
      <c r="S24" s="27"/>
      <c r="T24" s="27"/>
      <c r="U24" s="26">
        <f t="shared" si="1"/>
        <v>2</v>
      </c>
      <c r="V24" s="26">
        <f t="shared" si="2"/>
        <v>7</v>
      </c>
    </row>
    <row r="25" spans="1:22" ht="18.75" customHeight="1" thickBot="1">
      <c r="A25" s="16">
        <v>17</v>
      </c>
      <c r="B25" s="77">
        <v>170207060</v>
      </c>
      <c r="C25" s="78" t="s">
        <v>378</v>
      </c>
      <c r="D25" s="124">
        <v>0</v>
      </c>
      <c r="E25" s="27">
        <v>5</v>
      </c>
      <c r="F25" s="27">
        <v>1</v>
      </c>
      <c r="G25" s="27">
        <v>1</v>
      </c>
      <c r="H25" s="27"/>
      <c r="I25" s="27"/>
      <c r="J25" s="34"/>
      <c r="K25" s="27"/>
      <c r="L25" s="3">
        <f t="shared" si="0"/>
        <v>7</v>
      </c>
      <c r="M25" s="130">
        <v>0</v>
      </c>
      <c r="N25" s="45">
        <v>0</v>
      </c>
      <c r="O25" s="45">
        <v>0</v>
      </c>
      <c r="P25" s="27">
        <v>5</v>
      </c>
      <c r="Q25" s="27"/>
      <c r="R25" s="27"/>
      <c r="S25" s="27"/>
      <c r="T25" s="27"/>
      <c r="U25" s="26">
        <f t="shared" si="1"/>
        <v>5</v>
      </c>
      <c r="V25" s="26">
        <f t="shared" si="2"/>
        <v>12</v>
      </c>
    </row>
    <row r="26" spans="1:22" ht="18.75" customHeight="1" thickBot="1">
      <c r="A26" s="16">
        <v>18</v>
      </c>
      <c r="B26" s="77">
        <v>170205008</v>
      </c>
      <c r="C26" s="78" t="s">
        <v>379</v>
      </c>
      <c r="D26" s="124">
        <v>0</v>
      </c>
      <c r="E26" s="27">
        <v>0</v>
      </c>
      <c r="F26" s="27">
        <v>1</v>
      </c>
      <c r="G26" s="27">
        <v>0</v>
      </c>
      <c r="H26" s="27"/>
      <c r="I26" s="27"/>
      <c r="J26" s="37"/>
      <c r="K26" s="27"/>
      <c r="L26" s="3">
        <f t="shared" si="0"/>
        <v>1</v>
      </c>
      <c r="M26" s="130">
        <v>0</v>
      </c>
      <c r="N26" s="45">
        <v>0</v>
      </c>
      <c r="O26" s="45">
        <v>0</v>
      </c>
      <c r="P26" s="27">
        <v>1</v>
      </c>
      <c r="Q26" s="27"/>
      <c r="R26" s="27"/>
      <c r="S26" s="27"/>
      <c r="T26" s="27"/>
      <c r="U26" s="26">
        <f t="shared" si="1"/>
        <v>1</v>
      </c>
      <c r="V26" s="26">
        <f t="shared" si="2"/>
        <v>2</v>
      </c>
    </row>
    <row r="27" spans="1:22" ht="18.75" customHeight="1" thickBot="1">
      <c r="A27" s="16">
        <v>19</v>
      </c>
      <c r="B27" s="77">
        <v>170207028</v>
      </c>
      <c r="C27" s="78" t="s">
        <v>380</v>
      </c>
      <c r="D27" s="124">
        <v>0</v>
      </c>
      <c r="E27" s="27">
        <v>8</v>
      </c>
      <c r="F27" s="27">
        <v>8</v>
      </c>
      <c r="G27" s="27">
        <v>8</v>
      </c>
      <c r="H27" s="27"/>
      <c r="I27" s="44"/>
      <c r="J27" s="49"/>
      <c r="K27" s="45"/>
      <c r="L27" s="3">
        <f t="shared" si="0"/>
        <v>24</v>
      </c>
      <c r="M27" s="130">
        <v>0</v>
      </c>
      <c r="N27" s="45">
        <v>16</v>
      </c>
      <c r="O27" s="45">
        <v>16</v>
      </c>
      <c r="P27" s="27">
        <v>16</v>
      </c>
      <c r="Q27" s="27"/>
      <c r="R27" s="27"/>
      <c r="S27" s="27"/>
      <c r="T27" s="27"/>
      <c r="U27" s="26">
        <f t="shared" si="1"/>
        <v>48</v>
      </c>
      <c r="V27" s="26">
        <f t="shared" si="2"/>
        <v>72</v>
      </c>
    </row>
    <row r="28" spans="1:22" ht="18.75" customHeight="1" thickBot="1">
      <c r="A28" s="16">
        <v>20</v>
      </c>
      <c r="B28" s="101"/>
      <c r="C28" s="74" t="s">
        <v>381</v>
      </c>
      <c r="D28" s="124">
        <v>0</v>
      </c>
      <c r="E28" s="27">
        <v>8</v>
      </c>
      <c r="F28" s="27">
        <v>8</v>
      </c>
      <c r="G28" s="27">
        <v>8</v>
      </c>
      <c r="H28" s="27"/>
      <c r="I28" s="44"/>
      <c r="J28" s="50"/>
      <c r="K28" s="45"/>
      <c r="L28" s="3">
        <f t="shared" si="0"/>
        <v>24</v>
      </c>
      <c r="M28" s="130">
        <v>0</v>
      </c>
      <c r="N28" s="45">
        <v>16</v>
      </c>
      <c r="O28" s="45">
        <v>16</v>
      </c>
      <c r="P28" s="27">
        <v>16</v>
      </c>
      <c r="Q28" s="27"/>
      <c r="R28" s="27"/>
      <c r="S28" s="27"/>
      <c r="T28" s="27"/>
      <c r="U28" s="26">
        <f t="shared" si="1"/>
        <v>48</v>
      </c>
      <c r="V28" s="26">
        <f t="shared" si="2"/>
        <v>72</v>
      </c>
    </row>
    <row r="29" spans="1:22" ht="15" customHeight="1" thickBot="1">
      <c r="A29" s="16">
        <v>21</v>
      </c>
      <c r="B29" s="102">
        <v>170204058</v>
      </c>
      <c r="C29" s="82" t="s">
        <v>382</v>
      </c>
      <c r="D29" s="124">
        <v>0</v>
      </c>
      <c r="E29" s="27">
        <v>8</v>
      </c>
      <c r="F29" s="27">
        <v>8</v>
      </c>
      <c r="G29" s="27">
        <v>8</v>
      </c>
      <c r="H29" s="27"/>
      <c r="I29" s="44"/>
      <c r="J29" s="50"/>
      <c r="K29" s="45"/>
      <c r="L29" s="3">
        <f t="shared" si="0"/>
        <v>24</v>
      </c>
      <c r="M29" s="130">
        <v>0</v>
      </c>
      <c r="N29" s="45">
        <v>16</v>
      </c>
      <c r="O29" s="45">
        <v>16</v>
      </c>
      <c r="P29" s="27">
        <v>16</v>
      </c>
      <c r="Q29" s="27"/>
      <c r="R29" s="27"/>
      <c r="S29" s="27"/>
      <c r="T29" s="27"/>
      <c r="U29" s="26">
        <f t="shared" si="1"/>
        <v>48</v>
      </c>
      <c r="V29" s="26">
        <f t="shared" si="2"/>
        <v>72</v>
      </c>
    </row>
    <row r="30" spans="1:22" ht="15" customHeight="1" thickBot="1">
      <c r="A30" s="102">
        <v>22</v>
      </c>
      <c r="B30" s="102">
        <v>10105001</v>
      </c>
      <c r="C30" s="82" t="s">
        <v>613</v>
      </c>
      <c r="D30" s="124">
        <v>0</v>
      </c>
      <c r="E30" s="27">
        <v>0</v>
      </c>
      <c r="F30" s="27">
        <v>1</v>
      </c>
      <c r="G30" s="27">
        <v>0</v>
      </c>
      <c r="H30" s="27"/>
      <c r="I30" s="44"/>
      <c r="J30" s="50"/>
      <c r="K30" s="45"/>
      <c r="L30" s="3">
        <f t="shared" si="0"/>
        <v>1</v>
      </c>
      <c r="M30" s="130">
        <v>0</v>
      </c>
      <c r="N30" s="45">
        <v>9</v>
      </c>
      <c r="O30" s="45">
        <v>0</v>
      </c>
      <c r="P30" s="27">
        <v>0</v>
      </c>
      <c r="Q30" s="27"/>
      <c r="R30" s="27"/>
      <c r="S30" s="27"/>
      <c r="T30" s="27"/>
      <c r="U30" s="26">
        <f t="shared" si="1"/>
        <v>9</v>
      </c>
      <c r="V30" s="26">
        <f t="shared" si="2"/>
        <v>10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0000"/>
  </sheetPr>
  <dimension ref="A1:V30"/>
  <sheetViews>
    <sheetView zoomScale="55" zoomScaleNormal="55" workbookViewId="0">
      <pane xSplit="3" topLeftCell="D1" activePane="topRight" state="frozen"/>
      <selection pane="topRight" activeCell="Q46" sqref="Q46"/>
    </sheetView>
  </sheetViews>
  <sheetFormatPr defaultColWidth="9.85546875" defaultRowHeight="15" customHeight="1"/>
  <cols>
    <col min="1" max="1" width="3.42578125" customWidth="1"/>
    <col min="2" max="2" width="12.85546875" customWidth="1"/>
    <col min="3" max="3" width="46.7109375" customWidth="1"/>
    <col min="4" max="9" width="9.28515625" customWidth="1"/>
    <col min="10" max="10" width="11" customWidth="1"/>
    <col min="11" max="11" width="9.28515625" customWidth="1"/>
    <col min="12" max="12" width="43" customWidth="1"/>
    <col min="13" max="18" width="9.28515625" customWidth="1"/>
    <col min="19" max="19" width="12.5703125" customWidth="1"/>
    <col min="20" max="20" width="9.28515625" customWidth="1"/>
    <col min="21" max="21" width="43.42578125" customWidth="1"/>
    <col min="22" max="22" width="26.42578125" customWidth="1"/>
  </cols>
  <sheetData>
    <row r="1" spans="1:22" ht="23.25" customHeight="1">
      <c r="A1" s="30"/>
      <c r="B1" s="35"/>
      <c r="C1" s="35"/>
      <c r="D1" s="30"/>
      <c r="E1" s="35"/>
      <c r="F1" s="35"/>
      <c r="G1" s="35"/>
      <c r="H1" s="35"/>
      <c r="I1" s="35"/>
      <c r="J1" s="35"/>
      <c r="K1" s="35"/>
      <c r="L1" s="35" t="s">
        <v>13</v>
      </c>
      <c r="M1" s="30"/>
      <c r="N1" s="35"/>
      <c r="O1" s="35"/>
      <c r="P1" s="35"/>
      <c r="Q1" s="35"/>
      <c r="R1" s="35"/>
      <c r="S1" s="35"/>
      <c r="T1" s="35"/>
      <c r="U1" s="35"/>
      <c r="V1" s="35"/>
    </row>
    <row r="2" spans="1:22" ht="23.25" customHeight="1">
      <c r="A2" s="30"/>
      <c r="B2" s="30"/>
      <c r="C2" s="35"/>
      <c r="D2" s="35"/>
      <c r="E2" s="35"/>
      <c r="F2" s="35"/>
      <c r="G2" s="30"/>
      <c r="H2" s="30"/>
      <c r="I2" s="30"/>
      <c r="J2" s="30"/>
      <c r="K2" s="30"/>
      <c r="L2" s="35"/>
      <c r="M2" s="35"/>
      <c r="N2" s="35"/>
      <c r="O2" s="35"/>
      <c r="P2" s="30"/>
      <c r="Q2" s="30"/>
      <c r="R2" s="30"/>
      <c r="S2" s="30"/>
      <c r="T2" s="30"/>
      <c r="U2" s="35" t="s">
        <v>0</v>
      </c>
      <c r="V2" s="30"/>
    </row>
    <row r="3" spans="1:22" ht="18" customHeight="1">
      <c r="A3" s="29"/>
      <c r="B3" s="38"/>
      <c r="C3" s="7"/>
      <c r="D3" s="24"/>
      <c r="E3" s="24"/>
      <c r="F3" s="24"/>
      <c r="G3" s="24"/>
      <c r="H3" s="13" t="s">
        <v>1</v>
      </c>
      <c r="I3" s="13"/>
      <c r="J3" s="13"/>
      <c r="K3" s="24"/>
      <c r="L3" s="24"/>
      <c r="M3" s="24"/>
      <c r="N3" s="24"/>
      <c r="O3" s="24"/>
      <c r="P3" s="24"/>
      <c r="Q3" s="13" t="s">
        <v>1</v>
      </c>
      <c r="R3" s="13"/>
      <c r="S3" s="13"/>
      <c r="T3" s="24"/>
      <c r="U3" s="24"/>
      <c r="V3" s="24"/>
    </row>
    <row r="4" spans="1:22" ht="18" customHeight="1">
      <c r="A4" s="29"/>
      <c r="B4" s="38"/>
      <c r="C4" s="40" t="s">
        <v>383</v>
      </c>
      <c r="D4" s="32"/>
      <c r="E4" s="32"/>
      <c r="F4" s="32"/>
      <c r="G4" s="32"/>
      <c r="H4" s="5" t="s">
        <v>2</v>
      </c>
      <c r="I4" s="5"/>
      <c r="J4" s="41" t="s">
        <v>46</v>
      </c>
      <c r="K4" s="17"/>
      <c r="L4" s="32"/>
      <c r="M4" s="32"/>
      <c r="N4" s="32"/>
      <c r="O4" s="32"/>
      <c r="P4" s="32"/>
      <c r="Q4" s="5" t="s">
        <v>2</v>
      </c>
      <c r="R4" s="5"/>
      <c r="S4" s="41" t="s">
        <v>46</v>
      </c>
      <c r="T4" s="17"/>
      <c r="U4" s="32"/>
      <c r="V4" s="17"/>
    </row>
    <row r="5" spans="1:22" ht="16.5" customHeight="1" thickBot="1">
      <c r="A5" s="29"/>
      <c r="B5" s="14"/>
      <c r="C5" s="23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</row>
    <row r="6" spans="1:22" ht="15.75" customHeight="1" thickBot="1">
      <c r="A6" s="4"/>
      <c r="B6" s="28"/>
      <c r="C6" s="18"/>
      <c r="D6" s="21"/>
      <c r="E6" s="29"/>
      <c r="F6" s="29"/>
      <c r="G6" s="29"/>
      <c r="H6" s="29"/>
      <c r="I6" s="29"/>
      <c r="J6" s="29"/>
      <c r="K6" s="29"/>
      <c r="L6" s="14"/>
      <c r="M6" s="29"/>
      <c r="N6" s="29"/>
      <c r="O6" s="29"/>
      <c r="P6" s="29"/>
      <c r="Q6" s="29"/>
      <c r="R6" s="29"/>
      <c r="S6" s="29"/>
      <c r="T6" s="29"/>
      <c r="U6" s="14"/>
      <c r="V6" s="14"/>
    </row>
    <row r="7" spans="1:22" ht="19.5" customHeight="1" thickBot="1">
      <c r="A7" s="4"/>
      <c r="B7" s="6"/>
      <c r="C7" s="43"/>
      <c r="D7" s="29"/>
      <c r="E7" s="29"/>
      <c r="F7" s="29"/>
      <c r="G7" s="29"/>
      <c r="H7" s="29"/>
      <c r="I7" s="29"/>
      <c r="J7" s="29"/>
      <c r="K7" s="4"/>
      <c r="L7" s="15" t="s">
        <v>94</v>
      </c>
      <c r="M7" s="1"/>
      <c r="N7" s="29"/>
      <c r="O7" s="29"/>
      <c r="P7" s="29"/>
      <c r="Q7" s="29"/>
      <c r="R7" s="29"/>
      <c r="S7" s="29"/>
      <c r="T7" s="4"/>
      <c r="U7" s="15" t="s">
        <v>96</v>
      </c>
      <c r="V7" s="15" t="s">
        <v>35</v>
      </c>
    </row>
    <row r="8" spans="1:22" ht="19.5" customHeight="1" thickBot="1">
      <c r="A8" s="31"/>
      <c r="B8" s="10" t="s">
        <v>4</v>
      </c>
      <c r="C8" s="36"/>
      <c r="D8" s="25" t="s">
        <v>5</v>
      </c>
      <c r="E8" s="25" t="s">
        <v>6</v>
      </c>
      <c r="F8" s="25" t="s">
        <v>7</v>
      </c>
      <c r="G8" s="25" t="s">
        <v>8</v>
      </c>
      <c r="H8" s="25" t="s">
        <v>9</v>
      </c>
      <c r="I8" s="25" t="s">
        <v>10</v>
      </c>
      <c r="J8" s="25" t="s">
        <v>11</v>
      </c>
      <c r="K8" s="11" t="s">
        <v>12</v>
      </c>
      <c r="L8" s="15" t="s">
        <v>33</v>
      </c>
      <c r="M8" s="12" t="s">
        <v>5</v>
      </c>
      <c r="N8" s="25" t="s">
        <v>6</v>
      </c>
      <c r="O8" s="25" t="s">
        <v>7</v>
      </c>
      <c r="P8" s="25" t="s">
        <v>8</v>
      </c>
      <c r="Q8" s="25" t="s">
        <v>9</v>
      </c>
      <c r="R8" s="25" t="s">
        <v>10</v>
      </c>
      <c r="S8" s="25" t="s">
        <v>11</v>
      </c>
      <c r="T8" s="11" t="s">
        <v>12</v>
      </c>
      <c r="U8" s="15" t="s">
        <v>26</v>
      </c>
      <c r="V8" s="15"/>
    </row>
    <row r="9" spans="1:22" ht="18.75" customHeight="1" thickBot="1">
      <c r="A9" s="16">
        <v>1</v>
      </c>
      <c r="B9" s="104">
        <v>160207021</v>
      </c>
      <c r="C9" s="105" t="s">
        <v>384</v>
      </c>
      <c r="D9" s="124">
        <v>0</v>
      </c>
      <c r="E9" s="26">
        <v>8</v>
      </c>
      <c r="F9" s="26">
        <v>5</v>
      </c>
      <c r="G9" s="26">
        <v>8</v>
      </c>
      <c r="H9" s="26"/>
      <c r="I9" s="26"/>
      <c r="J9" s="39"/>
      <c r="K9" s="26"/>
      <c r="L9" s="3">
        <f t="shared" ref="L9:L30" si="0">D9+E9+F9+G9+H9+I9+J9+K9</f>
        <v>21</v>
      </c>
      <c r="M9" s="126">
        <v>0</v>
      </c>
      <c r="N9" s="26">
        <v>16</v>
      </c>
      <c r="O9" s="26">
        <v>16</v>
      </c>
      <c r="P9" s="26">
        <v>16</v>
      </c>
      <c r="Q9" s="26"/>
      <c r="R9" s="26"/>
      <c r="S9" s="26"/>
      <c r="T9" s="26"/>
      <c r="U9" s="26">
        <f t="shared" ref="U9:U30" si="1">M9+N9+O9+P9+Q9+R9+S9+T9</f>
        <v>48</v>
      </c>
      <c r="V9" s="26">
        <f>L9+U9</f>
        <v>69</v>
      </c>
    </row>
    <row r="10" spans="1:22" ht="18.75" customHeight="1" thickBot="1">
      <c r="A10" s="16">
        <v>2</v>
      </c>
      <c r="B10" s="106" t="s">
        <v>385</v>
      </c>
      <c r="C10" s="105" t="s">
        <v>386</v>
      </c>
      <c r="D10" s="124">
        <v>0</v>
      </c>
      <c r="E10" s="26">
        <v>8</v>
      </c>
      <c r="F10" s="26">
        <v>5</v>
      </c>
      <c r="G10" s="26">
        <v>8</v>
      </c>
      <c r="H10" s="26"/>
      <c r="I10" s="26"/>
      <c r="J10" s="39"/>
      <c r="K10" s="26"/>
      <c r="L10" s="3">
        <f t="shared" si="0"/>
        <v>21</v>
      </c>
      <c r="M10" s="126">
        <v>0</v>
      </c>
      <c r="N10" s="26">
        <v>16</v>
      </c>
      <c r="O10" s="26">
        <v>16</v>
      </c>
      <c r="P10" s="26">
        <v>16</v>
      </c>
      <c r="Q10" s="26"/>
      <c r="R10" s="26"/>
      <c r="S10" s="26"/>
      <c r="T10" s="26"/>
      <c r="U10" s="26">
        <f t="shared" si="1"/>
        <v>48</v>
      </c>
      <c r="V10" s="26">
        <f t="shared" ref="V10:V30" si="2">L10+U10</f>
        <v>69</v>
      </c>
    </row>
    <row r="11" spans="1:22" ht="18.75" customHeight="1" thickBot="1">
      <c r="A11" s="16">
        <v>3</v>
      </c>
      <c r="B11" s="104">
        <v>170105056</v>
      </c>
      <c r="C11" s="105" t="s">
        <v>387</v>
      </c>
      <c r="D11" s="124">
        <v>0</v>
      </c>
      <c r="E11" s="26">
        <v>0</v>
      </c>
      <c r="F11" s="26">
        <v>5</v>
      </c>
      <c r="G11" s="26">
        <v>2</v>
      </c>
      <c r="H11" s="26"/>
      <c r="I11" s="26"/>
      <c r="J11" s="34"/>
      <c r="K11" s="26"/>
      <c r="L11" s="3">
        <f t="shared" si="0"/>
        <v>7</v>
      </c>
      <c r="M11" s="126">
        <v>0</v>
      </c>
      <c r="N11" s="26">
        <v>0</v>
      </c>
      <c r="O11" s="26">
        <v>3</v>
      </c>
      <c r="P11" s="26">
        <v>3</v>
      </c>
      <c r="Q11" s="26"/>
      <c r="R11" s="26"/>
      <c r="S11" s="26"/>
      <c r="T11" s="26"/>
      <c r="U11" s="26">
        <f t="shared" si="1"/>
        <v>6</v>
      </c>
      <c r="V11" s="26">
        <f t="shared" si="2"/>
        <v>13</v>
      </c>
    </row>
    <row r="12" spans="1:22" ht="18.75" customHeight="1" thickBot="1">
      <c r="A12" s="16">
        <v>4</v>
      </c>
      <c r="B12" s="104">
        <v>170205026</v>
      </c>
      <c r="C12" s="105" t="s">
        <v>388</v>
      </c>
      <c r="D12" s="124">
        <v>0</v>
      </c>
      <c r="E12" s="26">
        <v>3</v>
      </c>
      <c r="F12" s="26">
        <v>3</v>
      </c>
      <c r="G12" s="26">
        <v>2</v>
      </c>
      <c r="H12" s="26"/>
      <c r="I12" s="26"/>
      <c r="J12" s="39"/>
      <c r="K12" s="26"/>
      <c r="L12" s="3">
        <f t="shared" si="0"/>
        <v>8</v>
      </c>
      <c r="M12" s="126">
        <v>0</v>
      </c>
      <c r="N12" s="26">
        <v>2</v>
      </c>
      <c r="O12" s="26">
        <v>8</v>
      </c>
      <c r="P12" s="26">
        <v>1</v>
      </c>
      <c r="Q12" s="26"/>
      <c r="R12" s="26"/>
      <c r="S12" s="26"/>
      <c r="T12" s="26"/>
      <c r="U12" s="26">
        <f t="shared" si="1"/>
        <v>11</v>
      </c>
      <c r="V12" s="26">
        <f t="shared" si="2"/>
        <v>19</v>
      </c>
    </row>
    <row r="13" spans="1:22" ht="18.75" customHeight="1" thickBot="1">
      <c r="A13" s="16">
        <v>5</v>
      </c>
      <c r="B13" s="104">
        <v>170201033</v>
      </c>
      <c r="C13" s="105" t="s">
        <v>389</v>
      </c>
      <c r="D13" s="124">
        <v>0</v>
      </c>
      <c r="E13" s="26">
        <v>0</v>
      </c>
      <c r="F13" s="26">
        <v>2</v>
      </c>
      <c r="G13" s="26">
        <v>0</v>
      </c>
      <c r="H13" s="26"/>
      <c r="I13" s="26"/>
      <c r="J13" s="34"/>
      <c r="K13" s="26"/>
      <c r="L13" s="3">
        <f t="shared" si="0"/>
        <v>2</v>
      </c>
      <c r="M13" s="126">
        <v>0</v>
      </c>
      <c r="N13" s="26">
        <v>0</v>
      </c>
      <c r="O13" s="26">
        <v>2</v>
      </c>
      <c r="P13" s="26">
        <v>0</v>
      </c>
      <c r="Q13" s="26"/>
      <c r="R13" s="26"/>
      <c r="S13" s="26"/>
      <c r="T13" s="26"/>
      <c r="U13" s="26">
        <f t="shared" si="1"/>
        <v>2</v>
      </c>
      <c r="V13" s="26">
        <f t="shared" si="2"/>
        <v>4</v>
      </c>
    </row>
    <row r="14" spans="1:22" ht="18.75" customHeight="1" thickBot="1">
      <c r="A14" s="16">
        <v>6</v>
      </c>
      <c r="B14" s="106">
        <v>172101020</v>
      </c>
      <c r="C14" s="105" t="s">
        <v>390</v>
      </c>
      <c r="D14" s="124">
        <v>0</v>
      </c>
      <c r="E14" s="26">
        <v>5</v>
      </c>
      <c r="F14" s="26">
        <v>0</v>
      </c>
      <c r="G14" s="26">
        <v>0</v>
      </c>
      <c r="H14" s="26"/>
      <c r="I14" s="26"/>
      <c r="J14" s="39"/>
      <c r="K14" s="26"/>
      <c r="L14" s="3">
        <f t="shared" si="0"/>
        <v>5</v>
      </c>
      <c r="M14" s="126">
        <v>0</v>
      </c>
      <c r="N14" s="26">
        <v>3</v>
      </c>
      <c r="O14" s="26">
        <v>4</v>
      </c>
      <c r="P14" s="26">
        <v>2</v>
      </c>
      <c r="Q14" s="26"/>
      <c r="R14" s="26"/>
      <c r="S14" s="26"/>
      <c r="T14" s="26"/>
      <c r="U14" s="26">
        <f t="shared" si="1"/>
        <v>9</v>
      </c>
      <c r="V14" s="26">
        <f t="shared" si="2"/>
        <v>14</v>
      </c>
    </row>
    <row r="15" spans="1:22" ht="18.75" customHeight="1" thickBot="1">
      <c r="A15" s="16">
        <v>7</v>
      </c>
      <c r="B15" s="104">
        <v>170107003</v>
      </c>
      <c r="C15" s="105" t="s">
        <v>391</v>
      </c>
      <c r="D15" s="124">
        <v>0</v>
      </c>
      <c r="E15" s="26">
        <v>1</v>
      </c>
      <c r="F15" s="26">
        <v>0</v>
      </c>
      <c r="G15" s="26">
        <v>0</v>
      </c>
      <c r="H15" s="26"/>
      <c r="I15" s="26"/>
      <c r="J15" s="34"/>
      <c r="K15" s="26"/>
      <c r="L15" s="3">
        <f t="shared" si="0"/>
        <v>1</v>
      </c>
      <c r="M15" s="126">
        <v>0</v>
      </c>
      <c r="N15" s="26">
        <v>4</v>
      </c>
      <c r="O15" s="26">
        <v>10</v>
      </c>
      <c r="P15" s="26">
        <v>2</v>
      </c>
      <c r="Q15" s="26"/>
      <c r="R15" s="26"/>
      <c r="S15" s="26"/>
      <c r="T15" s="26"/>
      <c r="U15" s="26">
        <f t="shared" si="1"/>
        <v>16</v>
      </c>
      <c r="V15" s="26">
        <f t="shared" si="2"/>
        <v>17</v>
      </c>
    </row>
    <row r="16" spans="1:22" ht="18.75" customHeight="1" thickBot="1">
      <c r="A16" s="16">
        <v>8</v>
      </c>
      <c r="B16" s="104">
        <v>170105061</v>
      </c>
      <c r="C16" s="105" t="s">
        <v>392</v>
      </c>
      <c r="D16" s="124">
        <v>0</v>
      </c>
      <c r="E16" s="26">
        <v>0</v>
      </c>
      <c r="F16" s="26">
        <v>5</v>
      </c>
      <c r="G16" s="26">
        <v>2</v>
      </c>
      <c r="H16" s="26"/>
      <c r="I16" s="26"/>
      <c r="J16" s="39"/>
      <c r="K16" s="26"/>
      <c r="L16" s="3">
        <f t="shared" si="0"/>
        <v>7</v>
      </c>
      <c r="M16" s="126">
        <v>0</v>
      </c>
      <c r="N16" s="26">
        <v>4</v>
      </c>
      <c r="O16" s="26">
        <v>1</v>
      </c>
      <c r="P16" s="26">
        <v>0</v>
      </c>
      <c r="Q16" s="26"/>
      <c r="R16" s="26"/>
      <c r="S16" s="26"/>
      <c r="T16" s="26"/>
      <c r="U16" s="26">
        <f t="shared" si="1"/>
        <v>5</v>
      </c>
      <c r="V16" s="26">
        <f t="shared" si="2"/>
        <v>12</v>
      </c>
    </row>
    <row r="17" spans="1:22" ht="18.75" customHeight="1" thickBot="1">
      <c r="A17" s="16">
        <v>9</v>
      </c>
      <c r="B17" s="104">
        <v>170101016</v>
      </c>
      <c r="C17" s="105" t="s">
        <v>393</v>
      </c>
      <c r="D17" s="124">
        <v>0</v>
      </c>
      <c r="E17" s="26">
        <v>0</v>
      </c>
      <c r="F17" s="26">
        <v>0</v>
      </c>
      <c r="G17" s="26">
        <v>0</v>
      </c>
      <c r="H17" s="26"/>
      <c r="I17" s="26"/>
      <c r="J17" s="34"/>
      <c r="K17" s="26"/>
      <c r="L17" s="3">
        <f t="shared" si="0"/>
        <v>0</v>
      </c>
      <c r="M17" s="126">
        <v>0</v>
      </c>
      <c r="N17" s="26">
        <v>0</v>
      </c>
      <c r="O17" s="26">
        <v>0</v>
      </c>
      <c r="P17" s="26">
        <v>0</v>
      </c>
      <c r="Q17" s="26"/>
      <c r="R17" s="26"/>
      <c r="S17" s="26"/>
      <c r="T17" s="26"/>
      <c r="U17" s="26">
        <f t="shared" si="1"/>
        <v>0</v>
      </c>
      <c r="V17" s="26">
        <f t="shared" si="2"/>
        <v>0</v>
      </c>
    </row>
    <row r="18" spans="1:22" ht="18.75" customHeight="1" thickBot="1">
      <c r="A18" s="16">
        <v>10</v>
      </c>
      <c r="B18" s="104">
        <v>170101049</v>
      </c>
      <c r="C18" s="105" t="s">
        <v>394</v>
      </c>
      <c r="D18" s="124">
        <v>0</v>
      </c>
      <c r="E18" s="26">
        <v>0</v>
      </c>
      <c r="F18" s="26">
        <v>0</v>
      </c>
      <c r="G18" s="26">
        <v>0</v>
      </c>
      <c r="H18" s="26"/>
      <c r="I18" s="26"/>
      <c r="J18" s="39"/>
      <c r="K18" s="26"/>
      <c r="L18" s="3">
        <f t="shared" si="0"/>
        <v>0</v>
      </c>
      <c r="M18" s="126">
        <v>0</v>
      </c>
      <c r="N18" s="26">
        <v>0</v>
      </c>
      <c r="O18" s="26">
        <v>3</v>
      </c>
      <c r="P18" s="26">
        <v>0</v>
      </c>
      <c r="Q18" s="26"/>
      <c r="R18" s="26"/>
      <c r="S18" s="26"/>
      <c r="T18" s="26"/>
      <c r="U18" s="26">
        <f t="shared" si="1"/>
        <v>3</v>
      </c>
      <c r="V18" s="26">
        <f t="shared" si="2"/>
        <v>3</v>
      </c>
    </row>
    <row r="19" spans="1:22" ht="18.75" customHeight="1" thickBot="1">
      <c r="A19" s="16">
        <v>11</v>
      </c>
      <c r="B19" s="104">
        <v>170205061</v>
      </c>
      <c r="C19" s="105" t="s">
        <v>395</v>
      </c>
      <c r="D19" s="124">
        <v>0</v>
      </c>
      <c r="E19" s="26">
        <v>8</v>
      </c>
      <c r="F19" s="26">
        <v>5</v>
      </c>
      <c r="G19" s="26">
        <v>8</v>
      </c>
      <c r="H19" s="26"/>
      <c r="I19" s="26"/>
      <c r="J19" s="34"/>
      <c r="K19" s="26"/>
      <c r="L19" s="3">
        <f t="shared" si="0"/>
        <v>21</v>
      </c>
      <c r="M19" s="126">
        <v>0</v>
      </c>
      <c r="N19" s="26">
        <v>16</v>
      </c>
      <c r="O19" s="26">
        <v>16</v>
      </c>
      <c r="P19" s="26">
        <v>16</v>
      </c>
      <c r="Q19" s="26"/>
      <c r="R19" s="26"/>
      <c r="S19" s="26"/>
      <c r="T19" s="26"/>
      <c r="U19" s="26">
        <f t="shared" si="1"/>
        <v>48</v>
      </c>
      <c r="V19" s="26">
        <f t="shared" si="2"/>
        <v>69</v>
      </c>
    </row>
    <row r="20" spans="1:22" ht="18.75" customHeight="1" thickBot="1">
      <c r="A20" s="16">
        <v>12</v>
      </c>
      <c r="B20" s="104">
        <v>170103053</v>
      </c>
      <c r="C20" s="105" t="s">
        <v>396</v>
      </c>
      <c r="D20" s="124">
        <v>0</v>
      </c>
      <c r="E20" s="27">
        <v>8</v>
      </c>
      <c r="F20" s="27">
        <v>5</v>
      </c>
      <c r="G20" s="27">
        <v>8</v>
      </c>
      <c r="H20" s="27"/>
      <c r="I20" s="27"/>
      <c r="J20" s="37"/>
      <c r="K20" s="27"/>
      <c r="L20" s="3">
        <f t="shared" si="0"/>
        <v>21</v>
      </c>
      <c r="M20" s="126">
        <v>0</v>
      </c>
      <c r="N20" s="27">
        <v>16</v>
      </c>
      <c r="O20" s="27">
        <v>16</v>
      </c>
      <c r="P20" s="27">
        <v>16</v>
      </c>
      <c r="Q20" s="27"/>
      <c r="R20" s="27"/>
      <c r="S20" s="27"/>
      <c r="T20" s="27"/>
      <c r="U20" s="26">
        <f t="shared" si="1"/>
        <v>48</v>
      </c>
      <c r="V20" s="26">
        <f t="shared" si="2"/>
        <v>69</v>
      </c>
    </row>
    <row r="21" spans="1:22" ht="18.75" customHeight="1" thickBot="1">
      <c r="A21" s="16">
        <v>13</v>
      </c>
      <c r="B21" s="104">
        <v>170103041</v>
      </c>
      <c r="C21" s="105" t="s">
        <v>397</v>
      </c>
      <c r="D21" s="124">
        <v>0</v>
      </c>
      <c r="E21" s="27">
        <v>4</v>
      </c>
      <c r="F21" s="27">
        <v>0</v>
      </c>
      <c r="G21" s="27">
        <v>3</v>
      </c>
      <c r="H21" s="27"/>
      <c r="I21" s="27"/>
      <c r="J21" s="39"/>
      <c r="K21" s="27"/>
      <c r="L21" s="3">
        <f t="shared" si="0"/>
        <v>7</v>
      </c>
      <c r="M21" s="126">
        <v>0</v>
      </c>
      <c r="N21" s="27">
        <v>3</v>
      </c>
      <c r="O21" s="27">
        <v>2</v>
      </c>
      <c r="P21" s="27">
        <v>0</v>
      </c>
      <c r="Q21" s="27"/>
      <c r="R21" s="27"/>
      <c r="S21" s="27"/>
      <c r="T21" s="27"/>
      <c r="U21" s="26">
        <f t="shared" si="1"/>
        <v>5</v>
      </c>
      <c r="V21" s="26">
        <f t="shared" si="2"/>
        <v>12</v>
      </c>
    </row>
    <row r="22" spans="1:22" ht="18.75" customHeight="1" thickBot="1">
      <c r="A22" s="16">
        <v>14</v>
      </c>
      <c r="B22" s="104">
        <v>170205022</v>
      </c>
      <c r="C22" s="105" t="s">
        <v>398</v>
      </c>
      <c r="D22" s="124">
        <v>0</v>
      </c>
      <c r="E22" s="27">
        <v>8</v>
      </c>
      <c r="F22" s="27">
        <v>5</v>
      </c>
      <c r="G22" s="27">
        <v>8</v>
      </c>
      <c r="H22" s="27"/>
      <c r="I22" s="27"/>
      <c r="J22" s="39"/>
      <c r="K22" s="27"/>
      <c r="L22" s="3">
        <f t="shared" si="0"/>
        <v>21</v>
      </c>
      <c r="M22" s="126">
        <v>0</v>
      </c>
      <c r="N22" s="27">
        <v>16</v>
      </c>
      <c r="O22" s="27">
        <v>16</v>
      </c>
      <c r="P22" s="27">
        <v>16</v>
      </c>
      <c r="Q22" s="27"/>
      <c r="R22" s="27"/>
      <c r="S22" s="27"/>
      <c r="T22" s="27"/>
      <c r="U22" s="26">
        <f t="shared" si="1"/>
        <v>48</v>
      </c>
      <c r="V22" s="26">
        <f t="shared" si="2"/>
        <v>69</v>
      </c>
    </row>
    <row r="23" spans="1:22" ht="18.75" customHeight="1" thickBot="1">
      <c r="A23" s="16">
        <v>15</v>
      </c>
      <c r="B23" s="104">
        <v>170207038</v>
      </c>
      <c r="C23" s="105" t="s">
        <v>399</v>
      </c>
      <c r="D23" s="124">
        <v>0</v>
      </c>
      <c r="E23" s="27">
        <v>0</v>
      </c>
      <c r="F23" s="27">
        <v>0</v>
      </c>
      <c r="G23" s="27">
        <v>0</v>
      </c>
      <c r="H23" s="27"/>
      <c r="I23" s="27"/>
      <c r="J23" s="34"/>
      <c r="K23" s="27"/>
      <c r="L23" s="3">
        <f t="shared" si="0"/>
        <v>0</v>
      </c>
      <c r="M23" s="126">
        <v>0</v>
      </c>
      <c r="N23" s="27">
        <v>0</v>
      </c>
      <c r="O23" s="27">
        <v>7</v>
      </c>
      <c r="P23" s="27">
        <v>0</v>
      </c>
      <c r="Q23" s="27"/>
      <c r="R23" s="27"/>
      <c r="S23" s="27"/>
      <c r="T23" s="27"/>
      <c r="U23" s="26">
        <f t="shared" si="1"/>
        <v>7</v>
      </c>
      <c r="V23" s="26">
        <f t="shared" si="2"/>
        <v>7</v>
      </c>
    </row>
    <row r="24" spans="1:22" ht="18.75" customHeight="1" thickBot="1">
      <c r="A24" s="16">
        <v>16</v>
      </c>
      <c r="B24" s="104">
        <v>170201032</v>
      </c>
      <c r="C24" s="105" t="s">
        <v>400</v>
      </c>
      <c r="D24" s="124">
        <v>0</v>
      </c>
      <c r="E24" s="27">
        <v>0</v>
      </c>
      <c r="F24" s="27">
        <v>5</v>
      </c>
      <c r="G24" s="27">
        <v>2</v>
      </c>
      <c r="H24" s="27"/>
      <c r="I24" s="27"/>
      <c r="J24" s="39"/>
      <c r="K24" s="27"/>
      <c r="L24" s="3">
        <f t="shared" si="0"/>
        <v>7</v>
      </c>
      <c r="M24" s="126">
        <v>0</v>
      </c>
      <c r="N24" s="27">
        <v>4</v>
      </c>
      <c r="O24" s="27">
        <v>1</v>
      </c>
      <c r="P24" s="27">
        <v>5</v>
      </c>
      <c r="Q24" s="27"/>
      <c r="R24" s="27"/>
      <c r="S24" s="27"/>
      <c r="T24" s="27"/>
      <c r="U24" s="26">
        <f t="shared" si="1"/>
        <v>10</v>
      </c>
      <c r="V24" s="26">
        <f t="shared" si="2"/>
        <v>17</v>
      </c>
    </row>
    <row r="25" spans="1:22" ht="18.75" customHeight="1" thickBot="1">
      <c r="A25" s="16">
        <v>17</v>
      </c>
      <c r="B25" s="104">
        <v>170205036</v>
      </c>
      <c r="C25" s="105" t="s">
        <v>401</v>
      </c>
      <c r="D25" s="124">
        <v>0</v>
      </c>
      <c r="E25" s="27">
        <v>0</v>
      </c>
      <c r="F25" s="27">
        <v>1</v>
      </c>
      <c r="G25" s="27">
        <v>0</v>
      </c>
      <c r="H25" s="27"/>
      <c r="I25" s="27"/>
      <c r="J25" s="34"/>
      <c r="K25" s="27"/>
      <c r="L25" s="3">
        <f t="shared" si="0"/>
        <v>1</v>
      </c>
      <c r="M25" s="126">
        <v>0</v>
      </c>
      <c r="N25" s="27">
        <v>1</v>
      </c>
      <c r="O25" s="27">
        <v>2</v>
      </c>
      <c r="P25" s="27">
        <v>0</v>
      </c>
      <c r="Q25" s="27"/>
      <c r="R25" s="27"/>
      <c r="S25" s="27"/>
      <c r="T25" s="27"/>
      <c r="U25" s="26">
        <f t="shared" si="1"/>
        <v>3</v>
      </c>
      <c r="V25" s="26">
        <f t="shared" si="2"/>
        <v>4</v>
      </c>
    </row>
    <row r="26" spans="1:22" ht="18.75" customHeight="1" thickBot="1">
      <c r="A26" s="16">
        <v>18</v>
      </c>
      <c r="B26" s="104">
        <v>170205020</v>
      </c>
      <c r="C26" s="105" t="s">
        <v>402</v>
      </c>
      <c r="D26" s="124">
        <v>0</v>
      </c>
      <c r="E26" s="27">
        <v>0</v>
      </c>
      <c r="F26" s="27">
        <v>0</v>
      </c>
      <c r="G26" s="27">
        <v>0</v>
      </c>
      <c r="H26" s="27"/>
      <c r="I26" s="27"/>
      <c r="J26" s="39"/>
      <c r="K26" s="27"/>
      <c r="L26" s="3">
        <f t="shared" si="0"/>
        <v>0</v>
      </c>
      <c r="M26" s="126">
        <v>0</v>
      </c>
      <c r="N26" s="27">
        <v>0</v>
      </c>
      <c r="O26" s="27">
        <v>5</v>
      </c>
      <c r="P26" s="27">
        <v>0</v>
      </c>
      <c r="Q26" s="27"/>
      <c r="R26" s="27"/>
      <c r="S26" s="27"/>
      <c r="T26" s="27"/>
      <c r="U26" s="26">
        <f t="shared" si="1"/>
        <v>5</v>
      </c>
      <c r="V26" s="26">
        <f t="shared" si="2"/>
        <v>5</v>
      </c>
    </row>
    <row r="27" spans="1:22" ht="18.75" customHeight="1" thickBot="1">
      <c r="A27" s="16">
        <v>19</v>
      </c>
      <c r="B27" s="104">
        <v>170207056</v>
      </c>
      <c r="C27" s="105" t="s">
        <v>403</v>
      </c>
      <c r="D27" s="124">
        <v>0</v>
      </c>
      <c r="E27" s="27">
        <v>8</v>
      </c>
      <c r="F27" s="27">
        <v>5</v>
      </c>
      <c r="G27" s="27">
        <v>8</v>
      </c>
      <c r="H27" s="27"/>
      <c r="I27" s="27"/>
      <c r="J27" s="34"/>
      <c r="K27" s="27"/>
      <c r="L27" s="3">
        <f t="shared" si="0"/>
        <v>21</v>
      </c>
      <c r="M27" s="126">
        <v>0</v>
      </c>
      <c r="N27" s="27">
        <v>16</v>
      </c>
      <c r="O27" s="27">
        <v>16</v>
      </c>
      <c r="P27" s="27">
        <v>16</v>
      </c>
      <c r="Q27" s="27"/>
      <c r="R27" s="27"/>
      <c r="S27" s="27"/>
      <c r="T27" s="27"/>
      <c r="U27" s="26">
        <f t="shared" si="1"/>
        <v>48</v>
      </c>
      <c r="V27" s="26">
        <f t="shared" si="2"/>
        <v>69</v>
      </c>
    </row>
    <row r="28" spans="1:22" ht="18.75" customHeight="1" thickBot="1">
      <c r="A28" s="16">
        <v>20</v>
      </c>
      <c r="B28" s="104">
        <v>170207049</v>
      </c>
      <c r="C28" s="105" t="s">
        <v>404</v>
      </c>
      <c r="D28" s="124">
        <v>0</v>
      </c>
      <c r="E28" s="27">
        <v>5</v>
      </c>
      <c r="F28" s="27">
        <v>0</v>
      </c>
      <c r="G28" s="27">
        <v>0</v>
      </c>
      <c r="H28" s="27"/>
      <c r="I28" s="27"/>
      <c r="J28" s="39"/>
      <c r="K28" s="27"/>
      <c r="L28" s="3">
        <f t="shared" si="0"/>
        <v>5</v>
      </c>
      <c r="M28" s="126">
        <v>0</v>
      </c>
      <c r="N28" s="27">
        <v>5</v>
      </c>
      <c r="O28" s="27">
        <v>4</v>
      </c>
      <c r="P28" s="27">
        <v>4</v>
      </c>
      <c r="Q28" s="27"/>
      <c r="R28" s="27"/>
      <c r="S28" s="27"/>
      <c r="T28" s="27"/>
      <c r="U28" s="26">
        <f t="shared" si="1"/>
        <v>13</v>
      </c>
      <c r="V28" s="26">
        <f t="shared" si="2"/>
        <v>18</v>
      </c>
    </row>
    <row r="29" spans="1:22" ht="15" customHeight="1" thickBot="1">
      <c r="A29" s="16">
        <v>21</v>
      </c>
      <c r="B29" s="107"/>
      <c r="C29" s="108" t="s">
        <v>405</v>
      </c>
      <c r="D29" s="124">
        <v>0</v>
      </c>
      <c r="E29" s="27">
        <v>0</v>
      </c>
      <c r="F29" s="27">
        <v>0</v>
      </c>
      <c r="G29" s="27">
        <v>0</v>
      </c>
      <c r="H29" s="27"/>
      <c r="I29" s="27"/>
      <c r="J29" s="39"/>
      <c r="K29" s="27"/>
      <c r="L29" s="3">
        <f t="shared" si="0"/>
        <v>0</v>
      </c>
      <c r="M29" s="126">
        <v>0</v>
      </c>
      <c r="N29" s="27">
        <v>0</v>
      </c>
      <c r="O29" s="27">
        <v>0</v>
      </c>
      <c r="P29" s="27">
        <v>0</v>
      </c>
      <c r="Q29" s="27"/>
      <c r="R29" s="27"/>
      <c r="S29" s="27"/>
      <c r="T29" s="27"/>
      <c r="U29" s="26">
        <f t="shared" si="1"/>
        <v>0</v>
      </c>
      <c r="V29" s="26">
        <f t="shared" si="2"/>
        <v>0</v>
      </c>
    </row>
    <row r="30" spans="1:22" ht="15" customHeight="1" thickBot="1">
      <c r="A30" s="16">
        <v>22</v>
      </c>
      <c r="B30" s="82">
        <v>170210057</v>
      </c>
      <c r="C30" s="82" t="s">
        <v>406</v>
      </c>
      <c r="D30" s="124">
        <v>0</v>
      </c>
      <c r="E30" s="27">
        <v>8</v>
      </c>
      <c r="F30" s="27">
        <v>5</v>
      </c>
      <c r="G30" s="27">
        <v>8</v>
      </c>
      <c r="H30" s="27"/>
      <c r="I30" s="27"/>
      <c r="J30" s="39"/>
      <c r="K30" s="27"/>
      <c r="L30" s="3">
        <f t="shared" si="0"/>
        <v>21</v>
      </c>
      <c r="M30" s="126">
        <v>0</v>
      </c>
      <c r="N30" s="27">
        <v>16</v>
      </c>
      <c r="O30" s="27">
        <v>16</v>
      </c>
      <c r="P30" s="27">
        <v>16</v>
      </c>
      <c r="Q30" s="27"/>
      <c r="R30" s="27"/>
      <c r="S30" s="27"/>
      <c r="T30" s="27"/>
      <c r="U30" s="26">
        <f t="shared" si="1"/>
        <v>48</v>
      </c>
      <c r="V30" s="26">
        <f t="shared" si="2"/>
        <v>69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0000"/>
  </sheetPr>
  <dimension ref="A1:V30"/>
  <sheetViews>
    <sheetView zoomScale="55" zoomScaleNormal="55" workbookViewId="0">
      <pane xSplit="3" topLeftCell="D1" activePane="topRight" state="frozen"/>
      <selection pane="topRight" activeCell="L41" sqref="L41"/>
    </sheetView>
  </sheetViews>
  <sheetFormatPr defaultColWidth="9.85546875" defaultRowHeight="15" customHeight="1"/>
  <cols>
    <col min="1" max="1" width="3.42578125" customWidth="1"/>
    <col min="2" max="2" width="12.85546875" customWidth="1"/>
    <col min="3" max="3" width="38.7109375" customWidth="1"/>
    <col min="4" max="9" width="9.28515625" customWidth="1"/>
    <col min="10" max="10" width="11" customWidth="1"/>
    <col min="11" max="11" width="9.28515625" customWidth="1"/>
    <col min="12" max="12" width="43" customWidth="1"/>
    <col min="13" max="18" width="9.28515625" customWidth="1"/>
    <col min="19" max="19" width="12.5703125" customWidth="1"/>
    <col min="20" max="20" width="9.28515625" customWidth="1"/>
    <col min="21" max="21" width="43.42578125" customWidth="1"/>
    <col min="22" max="22" width="26.42578125" customWidth="1"/>
  </cols>
  <sheetData>
    <row r="1" spans="1:22" ht="23.25" customHeight="1">
      <c r="A1" s="30"/>
      <c r="B1" s="35"/>
      <c r="C1" s="35"/>
      <c r="D1" s="30"/>
      <c r="E1" s="35"/>
      <c r="F1" s="35"/>
      <c r="G1" s="35"/>
      <c r="H1" s="35"/>
      <c r="I1" s="35"/>
      <c r="J1" s="35"/>
      <c r="K1" s="35"/>
      <c r="L1" s="35" t="s">
        <v>13</v>
      </c>
      <c r="M1" s="30"/>
      <c r="N1" s="35"/>
      <c r="O1" s="35"/>
      <c r="P1" s="35"/>
      <c r="Q1" s="35"/>
      <c r="R1" s="35"/>
      <c r="S1" s="35"/>
      <c r="T1" s="35"/>
      <c r="U1" s="35"/>
      <c r="V1" s="35"/>
    </row>
    <row r="2" spans="1:22" ht="23.25" customHeight="1">
      <c r="A2" s="30"/>
      <c r="B2" s="30"/>
      <c r="C2" s="35"/>
      <c r="D2" s="35"/>
      <c r="E2" s="35"/>
      <c r="F2" s="35"/>
      <c r="G2" s="30"/>
      <c r="H2" s="30"/>
      <c r="I2" s="30"/>
      <c r="J2" s="30"/>
      <c r="K2" s="30"/>
      <c r="L2" s="35"/>
      <c r="M2" s="35"/>
      <c r="N2" s="35"/>
      <c r="O2" s="35"/>
      <c r="P2" s="30"/>
      <c r="Q2" s="30"/>
      <c r="R2" s="30"/>
      <c r="S2" s="30"/>
      <c r="T2" s="30"/>
      <c r="U2" s="35" t="s">
        <v>0</v>
      </c>
      <c r="V2" s="30"/>
    </row>
    <row r="3" spans="1:22" ht="18" customHeight="1">
      <c r="A3" s="29"/>
      <c r="B3" s="38"/>
      <c r="C3" s="7"/>
      <c r="D3" s="24"/>
      <c r="E3" s="24"/>
      <c r="F3" s="24"/>
      <c r="G3" s="24"/>
      <c r="H3" s="13" t="s">
        <v>1</v>
      </c>
      <c r="I3" s="13"/>
      <c r="J3" s="13"/>
      <c r="K3" s="24"/>
      <c r="L3" s="24"/>
      <c r="M3" s="24"/>
      <c r="N3" s="24"/>
      <c r="O3" s="24"/>
      <c r="P3" s="24"/>
      <c r="Q3" s="13" t="s">
        <v>1</v>
      </c>
      <c r="R3" s="13"/>
      <c r="S3" s="13"/>
      <c r="T3" s="24"/>
      <c r="U3" s="24"/>
      <c r="V3" s="24"/>
    </row>
    <row r="4" spans="1:22" ht="18" customHeight="1">
      <c r="A4" s="29"/>
      <c r="B4" s="38"/>
      <c r="C4" s="40" t="s">
        <v>407</v>
      </c>
      <c r="D4" s="32"/>
      <c r="E4" s="32"/>
      <c r="F4" s="32"/>
      <c r="G4" s="32"/>
      <c r="H4" s="5" t="s">
        <v>2</v>
      </c>
      <c r="I4" s="5"/>
      <c r="J4" s="41" t="s">
        <v>46</v>
      </c>
      <c r="K4" s="17"/>
      <c r="L4" s="32"/>
      <c r="M4" s="32"/>
      <c r="N4" s="32"/>
      <c r="O4" s="32"/>
      <c r="P4" s="32"/>
      <c r="Q4" s="5" t="s">
        <v>2</v>
      </c>
      <c r="R4" s="5"/>
      <c r="S4" s="41" t="s">
        <v>46</v>
      </c>
      <c r="T4" s="17"/>
      <c r="U4" s="32"/>
      <c r="V4" s="17"/>
    </row>
    <row r="5" spans="1:22" ht="16.5" customHeight="1" thickBot="1">
      <c r="A5" s="29"/>
      <c r="B5" s="14"/>
      <c r="C5" s="23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</row>
    <row r="6" spans="1:22" ht="15.75" customHeight="1" thickBot="1">
      <c r="A6" s="4"/>
      <c r="B6" s="28"/>
      <c r="C6" s="18"/>
      <c r="D6" s="21"/>
      <c r="E6" s="29"/>
      <c r="F6" s="29"/>
      <c r="G6" s="29"/>
      <c r="H6" s="29"/>
      <c r="I6" s="29"/>
      <c r="J6" s="29"/>
      <c r="K6" s="29"/>
      <c r="L6" s="14"/>
      <c r="M6" s="29"/>
      <c r="N6" s="29"/>
      <c r="O6" s="29"/>
      <c r="P6" s="29"/>
      <c r="Q6" s="29"/>
      <c r="R6" s="29"/>
      <c r="S6" s="29"/>
      <c r="T6" s="29"/>
      <c r="U6" s="14"/>
      <c r="V6" s="14"/>
    </row>
    <row r="7" spans="1:22" ht="19.5" customHeight="1" thickBot="1">
      <c r="A7" s="4"/>
      <c r="B7" s="6"/>
      <c r="C7" s="48"/>
      <c r="D7" s="29"/>
      <c r="E7" s="29"/>
      <c r="F7" s="29"/>
      <c r="G7" s="29"/>
      <c r="H7" s="29"/>
      <c r="I7" s="29"/>
      <c r="J7" s="29"/>
      <c r="K7" s="4"/>
      <c r="L7" s="15" t="s">
        <v>121</v>
      </c>
      <c r="M7" s="1"/>
      <c r="N7" s="29"/>
      <c r="O7" s="29"/>
      <c r="P7" s="29"/>
      <c r="Q7" s="29"/>
      <c r="R7" s="29"/>
      <c r="S7" s="29"/>
      <c r="T7" s="4"/>
      <c r="U7" s="15" t="s">
        <v>96</v>
      </c>
      <c r="V7" s="15" t="s">
        <v>35</v>
      </c>
    </row>
    <row r="8" spans="1:22" ht="19.5" customHeight="1" thickBot="1">
      <c r="A8" s="31"/>
      <c r="B8" s="10" t="s">
        <v>4</v>
      </c>
      <c r="C8" s="36"/>
      <c r="D8" s="25" t="s">
        <v>5</v>
      </c>
      <c r="E8" s="25" t="s">
        <v>6</v>
      </c>
      <c r="F8" s="25" t="s">
        <v>7</v>
      </c>
      <c r="G8" s="25" t="s">
        <v>8</v>
      </c>
      <c r="H8" s="25" t="s">
        <v>9</v>
      </c>
      <c r="I8" s="25" t="s">
        <v>10</v>
      </c>
      <c r="J8" s="25" t="s">
        <v>11</v>
      </c>
      <c r="K8" s="11" t="s">
        <v>12</v>
      </c>
      <c r="L8" s="15" t="s">
        <v>28</v>
      </c>
      <c r="M8" s="12" t="s">
        <v>5</v>
      </c>
      <c r="N8" s="25" t="s">
        <v>6</v>
      </c>
      <c r="O8" s="25" t="s">
        <v>7</v>
      </c>
      <c r="P8" s="25" t="s">
        <v>8</v>
      </c>
      <c r="Q8" s="25" t="s">
        <v>9</v>
      </c>
      <c r="R8" s="25" t="s">
        <v>10</v>
      </c>
      <c r="S8" s="25" t="s">
        <v>11</v>
      </c>
      <c r="T8" s="11" t="s">
        <v>12</v>
      </c>
      <c r="U8" s="15" t="s">
        <v>18</v>
      </c>
      <c r="V8" s="15"/>
    </row>
    <row r="9" spans="1:22" ht="18.75" customHeight="1" thickBot="1">
      <c r="A9" s="16">
        <v>1</v>
      </c>
      <c r="B9" s="94">
        <v>160207038</v>
      </c>
      <c r="C9" s="95" t="s">
        <v>408</v>
      </c>
      <c r="D9" s="124">
        <v>0</v>
      </c>
      <c r="E9" s="26">
        <v>4</v>
      </c>
      <c r="F9" s="26">
        <v>1</v>
      </c>
      <c r="G9" s="26">
        <v>1</v>
      </c>
      <c r="H9" s="26"/>
      <c r="I9" s="26"/>
      <c r="J9" s="39"/>
      <c r="K9" s="26"/>
      <c r="L9" s="3">
        <f t="shared" ref="L9:L30" si="0">D9+E9+F9+G9+H9+I9+J9+K9</f>
        <v>6</v>
      </c>
      <c r="M9" s="126">
        <v>0</v>
      </c>
      <c r="N9" s="26">
        <v>8</v>
      </c>
      <c r="O9" s="26">
        <v>7</v>
      </c>
      <c r="P9" s="26">
        <v>6</v>
      </c>
      <c r="Q9" s="26"/>
      <c r="R9" s="26"/>
      <c r="S9" s="26"/>
      <c r="T9" s="26"/>
      <c r="U9" s="26">
        <f t="shared" ref="U9:U30" si="1">T9+S9+R9+Q9+P9+O9+N9+M9</f>
        <v>21</v>
      </c>
      <c r="V9" s="26">
        <f>L9+U9</f>
        <v>27</v>
      </c>
    </row>
    <row r="10" spans="1:22" ht="18.75" customHeight="1" thickBot="1">
      <c r="A10" s="16">
        <v>2</v>
      </c>
      <c r="B10" s="94">
        <v>170101038</v>
      </c>
      <c r="C10" s="95" t="s">
        <v>409</v>
      </c>
      <c r="D10" s="124">
        <v>0</v>
      </c>
      <c r="E10" s="26">
        <v>0</v>
      </c>
      <c r="F10" s="26">
        <v>2</v>
      </c>
      <c r="G10" s="26">
        <v>8</v>
      </c>
      <c r="H10" s="26"/>
      <c r="I10" s="26"/>
      <c r="J10" s="39"/>
      <c r="K10" s="26"/>
      <c r="L10" s="3">
        <f t="shared" si="0"/>
        <v>10</v>
      </c>
      <c r="M10" s="126">
        <v>0</v>
      </c>
      <c r="N10" s="26">
        <v>0</v>
      </c>
      <c r="O10" s="26">
        <v>0</v>
      </c>
      <c r="P10" s="26">
        <v>0</v>
      </c>
      <c r="Q10" s="26"/>
      <c r="R10" s="26"/>
      <c r="S10" s="26"/>
      <c r="T10" s="26"/>
      <c r="U10" s="26">
        <f t="shared" si="1"/>
        <v>0</v>
      </c>
      <c r="V10" s="26">
        <f t="shared" ref="V10:V30" si="2">L10+U10</f>
        <v>10</v>
      </c>
    </row>
    <row r="11" spans="1:22" ht="18.75" customHeight="1" thickBot="1">
      <c r="A11" s="16">
        <v>3</v>
      </c>
      <c r="B11" s="109" t="s">
        <v>410</v>
      </c>
      <c r="C11" s="95" t="s">
        <v>411</v>
      </c>
      <c r="D11" s="124">
        <v>0</v>
      </c>
      <c r="E11" s="26">
        <v>8</v>
      </c>
      <c r="F11" s="26">
        <v>8</v>
      </c>
      <c r="G11" s="26">
        <v>8</v>
      </c>
      <c r="H11" s="26"/>
      <c r="I11" s="26"/>
      <c r="J11" s="34"/>
      <c r="K11" s="26"/>
      <c r="L11" s="3">
        <f t="shared" si="0"/>
        <v>24</v>
      </c>
      <c r="M11" s="126">
        <v>0</v>
      </c>
      <c r="N11" s="26">
        <v>16</v>
      </c>
      <c r="O11" s="26">
        <v>16</v>
      </c>
      <c r="P11" s="26">
        <v>16</v>
      </c>
      <c r="Q11" s="26"/>
      <c r="R11" s="26"/>
      <c r="S11" s="26"/>
      <c r="T11" s="26"/>
      <c r="U11" s="26">
        <f t="shared" si="1"/>
        <v>48</v>
      </c>
      <c r="V11" s="26">
        <f t="shared" si="2"/>
        <v>72</v>
      </c>
    </row>
    <row r="12" spans="1:22" ht="18.75" customHeight="1" thickBot="1">
      <c r="A12" s="16">
        <v>4</v>
      </c>
      <c r="B12" s="94">
        <v>170101043</v>
      </c>
      <c r="C12" s="95" t="s">
        <v>412</v>
      </c>
      <c r="D12" s="124">
        <v>0</v>
      </c>
      <c r="E12" s="26">
        <v>1</v>
      </c>
      <c r="F12" s="26">
        <v>2</v>
      </c>
      <c r="G12" s="26">
        <v>1</v>
      </c>
      <c r="H12" s="26"/>
      <c r="I12" s="26"/>
      <c r="J12" s="39"/>
      <c r="K12" s="26"/>
      <c r="L12" s="3">
        <f t="shared" si="0"/>
        <v>4</v>
      </c>
      <c r="M12" s="126">
        <v>0</v>
      </c>
      <c r="N12" s="26">
        <v>0</v>
      </c>
      <c r="O12" s="26">
        <v>0</v>
      </c>
      <c r="P12" s="26">
        <v>0</v>
      </c>
      <c r="Q12" s="26"/>
      <c r="R12" s="26"/>
      <c r="S12" s="26"/>
      <c r="T12" s="26"/>
      <c r="U12" s="26">
        <f t="shared" si="1"/>
        <v>0</v>
      </c>
      <c r="V12" s="26">
        <f t="shared" si="2"/>
        <v>4</v>
      </c>
    </row>
    <row r="13" spans="1:22" ht="18.75" customHeight="1" thickBot="1">
      <c r="A13" s="16">
        <v>5</v>
      </c>
      <c r="B13" s="94">
        <v>170105012</v>
      </c>
      <c r="C13" s="95" t="s">
        <v>413</v>
      </c>
      <c r="D13" s="124">
        <v>0</v>
      </c>
      <c r="E13" s="26">
        <v>0</v>
      </c>
      <c r="F13" s="26">
        <v>0</v>
      </c>
      <c r="G13" s="26">
        <v>4</v>
      </c>
      <c r="H13" s="26"/>
      <c r="I13" s="26"/>
      <c r="J13" s="34"/>
      <c r="K13" s="26"/>
      <c r="L13" s="3">
        <f t="shared" si="0"/>
        <v>4</v>
      </c>
      <c r="M13" s="126">
        <v>0</v>
      </c>
      <c r="N13" s="26">
        <v>1</v>
      </c>
      <c r="O13" s="26">
        <v>0</v>
      </c>
      <c r="P13" s="26">
        <v>8</v>
      </c>
      <c r="Q13" s="26"/>
      <c r="R13" s="26"/>
      <c r="S13" s="26"/>
      <c r="T13" s="26"/>
      <c r="U13" s="26">
        <f t="shared" si="1"/>
        <v>9</v>
      </c>
      <c r="V13" s="26">
        <f t="shared" si="2"/>
        <v>13</v>
      </c>
    </row>
    <row r="14" spans="1:22" ht="18.75" customHeight="1" thickBot="1">
      <c r="A14" s="16">
        <v>6</v>
      </c>
      <c r="B14" s="94">
        <v>170207010</v>
      </c>
      <c r="C14" s="95" t="s">
        <v>414</v>
      </c>
      <c r="D14" s="124">
        <v>0</v>
      </c>
      <c r="E14" s="26">
        <v>2</v>
      </c>
      <c r="F14" s="26">
        <v>0</v>
      </c>
      <c r="G14" s="26">
        <v>1</v>
      </c>
      <c r="H14" s="26"/>
      <c r="I14" s="26"/>
      <c r="J14" s="39"/>
      <c r="K14" s="26"/>
      <c r="L14" s="3">
        <f t="shared" si="0"/>
        <v>3</v>
      </c>
      <c r="M14" s="126">
        <v>0</v>
      </c>
      <c r="N14" s="26">
        <v>1</v>
      </c>
      <c r="O14" s="26">
        <v>0</v>
      </c>
      <c r="P14" s="26">
        <v>0</v>
      </c>
      <c r="Q14" s="26"/>
      <c r="R14" s="26"/>
      <c r="S14" s="26"/>
      <c r="T14" s="26"/>
      <c r="U14" s="26">
        <f t="shared" si="1"/>
        <v>1</v>
      </c>
      <c r="V14" s="26">
        <f t="shared" si="2"/>
        <v>4</v>
      </c>
    </row>
    <row r="15" spans="1:22" ht="18.75" customHeight="1" thickBot="1">
      <c r="A15" s="16">
        <v>7</v>
      </c>
      <c r="B15" s="94">
        <v>170103047</v>
      </c>
      <c r="C15" s="95" t="s">
        <v>415</v>
      </c>
      <c r="D15" s="124">
        <v>0</v>
      </c>
      <c r="E15" s="26">
        <v>0</v>
      </c>
      <c r="F15" s="26">
        <v>0</v>
      </c>
      <c r="G15" s="26">
        <v>1</v>
      </c>
      <c r="H15" s="26"/>
      <c r="I15" s="26"/>
      <c r="J15" s="34"/>
      <c r="K15" s="26"/>
      <c r="L15" s="3">
        <f t="shared" si="0"/>
        <v>1</v>
      </c>
      <c r="M15" s="126">
        <v>0</v>
      </c>
      <c r="N15" s="26">
        <v>0</v>
      </c>
      <c r="O15" s="26">
        <v>0</v>
      </c>
      <c r="P15" s="26">
        <v>0</v>
      </c>
      <c r="Q15" s="26"/>
      <c r="R15" s="26"/>
      <c r="S15" s="26"/>
      <c r="T15" s="26"/>
      <c r="U15" s="26">
        <f t="shared" si="1"/>
        <v>0</v>
      </c>
      <c r="V15" s="26">
        <f t="shared" si="2"/>
        <v>1</v>
      </c>
    </row>
    <row r="16" spans="1:22" ht="18.75" customHeight="1" thickBot="1">
      <c r="A16" s="16">
        <v>8</v>
      </c>
      <c r="B16" s="94">
        <v>170201057</v>
      </c>
      <c r="C16" s="95" t="s">
        <v>416</v>
      </c>
      <c r="D16" s="124">
        <v>0</v>
      </c>
      <c r="E16" s="26">
        <v>0</v>
      </c>
      <c r="F16" s="26">
        <v>0</v>
      </c>
      <c r="G16" s="26">
        <v>0</v>
      </c>
      <c r="H16" s="26"/>
      <c r="I16" s="26"/>
      <c r="J16" s="39"/>
      <c r="K16" s="26"/>
      <c r="L16" s="3">
        <f t="shared" si="0"/>
        <v>0</v>
      </c>
      <c r="M16" s="126">
        <v>0</v>
      </c>
      <c r="N16" s="26">
        <v>0</v>
      </c>
      <c r="O16" s="26">
        <v>0</v>
      </c>
      <c r="P16" s="26">
        <v>0</v>
      </c>
      <c r="Q16" s="26"/>
      <c r="R16" s="26"/>
      <c r="S16" s="26"/>
      <c r="T16" s="26"/>
      <c r="U16" s="26">
        <f t="shared" si="1"/>
        <v>0</v>
      </c>
      <c r="V16" s="26">
        <f t="shared" si="2"/>
        <v>0</v>
      </c>
    </row>
    <row r="17" spans="1:22" ht="18.75" customHeight="1" thickBot="1">
      <c r="A17" s="16">
        <v>9</v>
      </c>
      <c r="B17" s="94">
        <v>170101053</v>
      </c>
      <c r="C17" s="95" t="s">
        <v>417</v>
      </c>
      <c r="D17" s="124">
        <v>0</v>
      </c>
      <c r="E17" s="26">
        <v>1</v>
      </c>
      <c r="F17" s="26">
        <v>8</v>
      </c>
      <c r="G17" s="26">
        <v>8</v>
      </c>
      <c r="H17" s="26"/>
      <c r="I17" s="26"/>
      <c r="J17" s="34"/>
      <c r="K17" s="26"/>
      <c r="L17" s="3">
        <f t="shared" si="0"/>
        <v>17</v>
      </c>
      <c r="M17" s="126">
        <v>0</v>
      </c>
      <c r="N17" s="26">
        <v>5</v>
      </c>
      <c r="O17" s="26">
        <v>16</v>
      </c>
      <c r="P17" s="26">
        <v>16</v>
      </c>
      <c r="Q17" s="26"/>
      <c r="R17" s="26"/>
      <c r="S17" s="26"/>
      <c r="T17" s="26"/>
      <c r="U17" s="26">
        <f t="shared" si="1"/>
        <v>37</v>
      </c>
      <c r="V17" s="26">
        <f t="shared" si="2"/>
        <v>54</v>
      </c>
    </row>
    <row r="18" spans="1:22" ht="18.75" customHeight="1" thickBot="1">
      <c r="A18" s="16">
        <v>10</v>
      </c>
      <c r="B18" s="94">
        <v>170105053</v>
      </c>
      <c r="C18" s="95" t="s">
        <v>418</v>
      </c>
      <c r="D18" s="124">
        <v>0</v>
      </c>
      <c r="E18" s="26">
        <v>8</v>
      </c>
      <c r="F18" s="26">
        <v>8</v>
      </c>
      <c r="G18" s="26">
        <v>8</v>
      </c>
      <c r="H18" s="26"/>
      <c r="I18" s="26"/>
      <c r="J18" s="39"/>
      <c r="K18" s="26"/>
      <c r="L18" s="3">
        <f t="shared" si="0"/>
        <v>24</v>
      </c>
      <c r="M18" s="126">
        <v>0</v>
      </c>
      <c r="N18" s="26">
        <v>16</v>
      </c>
      <c r="O18" s="26">
        <v>16</v>
      </c>
      <c r="P18" s="26">
        <v>16</v>
      </c>
      <c r="Q18" s="26"/>
      <c r="R18" s="26"/>
      <c r="S18" s="26"/>
      <c r="T18" s="26"/>
      <c r="U18" s="26">
        <f t="shared" si="1"/>
        <v>48</v>
      </c>
      <c r="V18" s="26">
        <f t="shared" si="2"/>
        <v>72</v>
      </c>
    </row>
    <row r="19" spans="1:22" ht="18.75" customHeight="1" thickBot="1">
      <c r="A19" s="16">
        <v>11</v>
      </c>
      <c r="B19" s="94">
        <v>170105023</v>
      </c>
      <c r="C19" s="95" t="s">
        <v>419</v>
      </c>
      <c r="D19" s="124">
        <v>0</v>
      </c>
      <c r="E19" s="26">
        <v>0</v>
      </c>
      <c r="F19" s="26">
        <v>5</v>
      </c>
      <c r="G19" s="26">
        <v>5</v>
      </c>
      <c r="H19" s="26"/>
      <c r="I19" s="26"/>
      <c r="J19" s="34"/>
      <c r="K19" s="26"/>
      <c r="L19" s="3">
        <f t="shared" si="0"/>
        <v>10</v>
      </c>
      <c r="M19" s="126">
        <v>0</v>
      </c>
      <c r="N19" s="26">
        <v>1</v>
      </c>
      <c r="O19" s="26">
        <v>3</v>
      </c>
      <c r="P19" s="26">
        <v>1</v>
      </c>
      <c r="Q19" s="26"/>
      <c r="R19" s="26"/>
      <c r="S19" s="26"/>
      <c r="T19" s="26"/>
      <c r="U19" s="26">
        <f t="shared" si="1"/>
        <v>5</v>
      </c>
      <c r="V19" s="26">
        <f t="shared" si="2"/>
        <v>15</v>
      </c>
    </row>
    <row r="20" spans="1:22" ht="18.75" customHeight="1" thickBot="1">
      <c r="A20" s="16">
        <v>12</v>
      </c>
      <c r="B20" s="94">
        <v>170205006</v>
      </c>
      <c r="C20" s="95" t="s">
        <v>420</v>
      </c>
      <c r="D20" s="124">
        <v>0</v>
      </c>
      <c r="E20" s="27">
        <v>0</v>
      </c>
      <c r="F20" s="27">
        <v>0</v>
      </c>
      <c r="G20" s="26">
        <v>1</v>
      </c>
      <c r="H20" s="27"/>
      <c r="I20" s="27"/>
      <c r="J20" s="37"/>
      <c r="K20" s="27"/>
      <c r="L20" s="3">
        <f t="shared" si="0"/>
        <v>1</v>
      </c>
      <c r="M20" s="126">
        <v>0</v>
      </c>
      <c r="N20" s="26">
        <v>1</v>
      </c>
      <c r="O20" s="27">
        <v>0</v>
      </c>
      <c r="P20" s="27">
        <v>0</v>
      </c>
      <c r="Q20" s="27"/>
      <c r="R20" s="27"/>
      <c r="S20" s="27"/>
      <c r="T20" s="27"/>
      <c r="U20" s="26">
        <f t="shared" si="1"/>
        <v>1</v>
      </c>
      <c r="V20" s="26">
        <f t="shared" si="2"/>
        <v>2</v>
      </c>
    </row>
    <row r="21" spans="1:22" ht="18.75" customHeight="1" thickBot="1">
      <c r="A21" s="16">
        <v>13</v>
      </c>
      <c r="B21" s="94">
        <v>170205023</v>
      </c>
      <c r="C21" s="95" t="s">
        <v>421</v>
      </c>
      <c r="D21" s="124">
        <v>0</v>
      </c>
      <c r="E21" s="27">
        <v>0</v>
      </c>
      <c r="F21" s="27">
        <v>0</v>
      </c>
      <c r="G21" s="26">
        <v>1</v>
      </c>
      <c r="H21" s="27"/>
      <c r="I21" s="27"/>
      <c r="J21" s="39"/>
      <c r="K21" s="27"/>
      <c r="L21" s="3">
        <f t="shared" si="0"/>
        <v>1</v>
      </c>
      <c r="M21" s="126">
        <v>0</v>
      </c>
      <c r="N21" s="26">
        <v>0</v>
      </c>
      <c r="O21" s="27">
        <v>0</v>
      </c>
      <c r="P21" s="27">
        <v>0</v>
      </c>
      <c r="Q21" s="27"/>
      <c r="R21" s="27"/>
      <c r="S21" s="27"/>
      <c r="T21" s="27"/>
      <c r="U21" s="26">
        <f t="shared" si="1"/>
        <v>0</v>
      </c>
      <c r="V21" s="26">
        <f t="shared" si="2"/>
        <v>1</v>
      </c>
    </row>
    <row r="22" spans="1:22" ht="18.75" customHeight="1" thickBot="1">
      <c r="A22" s="16">
        <v>14</v>
      </c>
      <c r="B22" s="94">
        <v>170207007</v>
      </c>
      <c r="C22" s="95" t="s">
        <v>422</v>
      </c>
      <c r="D22" s="124">
        <v>0</v>
      </c>
      <c r="E22" s="27">
        <v>1</v>
      </c>
      <c r="F22" s="27">
        <v>0</v>
      </c>
      <c r="G22" s="26">
        <v>0</v>
      </c>
      <c r="H22" s="27"/>
      <c r="I22" s="27"/>
      <c r="J22" s="39"/>
      <c r="K22" s="27"/>
      <c r="L22" s="3">
        <f t="shared" si="0"/>
        <v>1</v>
      </c>
      <c r="M22" s="126">
        <v>0</v>
      </c>
      <c r="N22" s="26">
        <v>2</v>
      </c>
      <c r="O22" s="27">
        <v>4</v>
      </c>
      <c r="P22" s="27">
        <v>5</v>
      </c>
      <c r="Q22" s="27"/>
      <c r="R22" s="27"/>
      <c r="S22" s="27"/>
      <c r="T22" s="27"/>
      <c r="U22" s="26">
        <f t="shared" si="1"/>
        <v>11</v>
      </c>
      <c r="V22" s="26">
        <f t="shared" si="2"/>
        <v>12</v>
      </c>
    </row>
    <row r="23" spans="1:22" ht="18.75" customHeight="1" thickBot="1">
      <c r="A23" s="16">
        <v>15</v>
      </c>
      <c r="B23" s="94">
        <v>170207053</v>
      </c>
      <c r="C23" s="95" t="s">
        <v>423</v>
      </c>
      <c r="D23" s="124">
        <v>0</v>
      </c>
      <c r="E23" s="27">
        <v>8</v>
      </c>
      <c r="F23" s="27">
        <v>8</v>
      </c>
      <c r="G23" s="26">
        <v>8</v>
      </c>
      <c r="H23" s="27"/>
      <c r="I23" s="27"/>
      <c r="J23" s="34"/>
      <c r="K23" s="27"/>
      <c r="L23" s="3">
        <f t="shared" si="0"/>
        <v>24</v>
      </c>
      <c r="M23" s="126">
        <v>0</v>
      </c>
      <c r="N23" s="26">
        <v>11</v>
      </c>
      <c r="O23" s="27">
        <v>16</v>
      </c>
      <c r="P23" s="27">
        <v>14</v>
      </c>
      <c r="Q23" s="27"/>
      <c r="R23" s="27"/>
      <c r="S23" s="27"/>
      <c r="T23" s="27"/>
      <c r="U23" s="26">
        <f t="shared" si="1"/>
        <v>41</v>
      </c>
      <c r="V23" s="26">
        <f t="shared" si="2"/>
        <v>65</v>
      </c>
    </row>
    <row r="24" spans="1:22" ht="18.75" customHeight="1" thickBot="1">
      <c r="A24" s="16">
        <v>16</v>
      </c>
      <c r="B24" s="94">
        <v>170103051</v>
      </c>
      <c r="C24" s="95" t="s">
        <v>424</v>
      </c>
      <c r="D24" s="124">
        <v>0</v>
      </c>
      <c r="E24" s="27">
        <v>0</v>
      </c>
      <c r="F24" s="27">
        <v>2</v>
      </c>
      <c r="G24" s="26">
        <v>0</v>
      </c>
      <c r="H24" s="27"/>
      <c r="I24" s="27"/>
      <c r="J24" s="39"/>
      <c r="K24" s="27"/>
      <c r="L24" s="3">
        <f t="shared" si="0"/>
        <v>2</v>
      </c>
      <c r="M24" s="126">
        <v>0</v>
      </c>
      <c r="N24" s="26">
        <v>0</v>
      </c>
      <c r="O24" s="27">
        <v>4</v>
      </c>
      <c r="P24" s="27">
        <v>2</v>
      </c>
      <c r="Q24" s="27"/>
      <c r="R24" s="27"/>
      <c r="S24" s="27"/>
      <c r="T24" s="27"/>
      <c r="U24" s="26">
        <f t="shared" si="1"/>
        <v>6</v>
      </c>
      <c r="V24" s="26">
        <f t="shared" si="2"/>
        <v>8</v>
      </c>
    </row>
    <row r="25" spans="1:22" ht="18.75" customHeight="1" thickBot="1">
      <c r="A25" s="16">
        <v>17</v>
      </c>
      <c r="B25" s="94">
        <v>170201012</v>
      </c>
      <c r="C25" s="95" t="s">
        <v>425</v>
      </c>
      <c r="D25" s="124">
        <v>0</v>
      </c>
      <c r="E25" s="27">
        <v>0</v>
      </c>
      <c r="F25" s="27">
        <v>0</v>
      </c>
      <c r="G25" s="26">
        <v>2</v>
      </c>
      <c r="H25" s="27"/>
      <c r="I25" s="27"/>
      <c r="J25" s="34"/>
      <c r="K25" s="27"/>
      <c r="L25" s="3">
        <f t="shared" si="0"/>
        <v>2</v>
      </c>
      <c r="M25" s="126">
        <v>0</v>
      </c>
      <c r="N25" s="26">
        <v>0</v>
      </c>
      <c r="O25" s="27">
        <v>11</v>
      </c>
      <c r="P25" s="27">
        <v>2</v>
      </c>
      <c r="Q25" s="27"/>
      <c r="R25" s="27"/>
      <c r="S25" s="27"/>
      <c r="T25" s="27"/>
      <c r="U25" s="26">
        <f t="shared" si="1"/>
        <v>13</v>
      </c>
      <c r="V25" s="26">
        <f t="shared" si="2"/>
        <v>15</v>
      </c>
    </row>
    <row r="26" spans="1:22" ht="18.75" customHeight="1" thickBot="1">
      <c r="A26" s="16">
        <v>18</v>
      </c>
      <c r="B26" s="94">
        <v>170207045</v>
      </c>
      <c r="C26" s="95" t="s">
        <v>426</v>
      </c>
      <c r="D26" s="124">
        <v>0</v>
      </c>
      <c r="E26" s="27">
        <v>0</v>
      </c>
      <c r="F26" s="27">
        <v>0</v>
      </c>
      <c r="G26" s="26">
        <v>5</v>
      </c>
      <c r="H26" s="27"/>
      <c r="I26" s="27"/>
      <c r="J26" s="39"/>
      <c r="K26" s="27"/>
      <c r="L26" s="3">
        <f t="shared" si="0"/>
        <v>5</v>
      </c>
      <c r="M26" s="126">
        <v>0</v>
      </c>
      <c r="N26" s="26">
        <v>0</v>
      </c>
      <c r="O26" s="27">
        <v>0</v>
      </c>
      <c r="P26" s="27">
        <v>5</v>
      </c>
      <c r="Q26" s="27"/>
      <c r="R26" s="27"/>
      <c r="S26" s="27"/>
      <c r="T26" s="27"/>
      <c r="U26" s="26">
        <f t="shared" si="1"/>
        <v>5</v>
      </c>
      <c r="V26" s="26">
        <f t="shared" si="2"/>
        <v>10</v>
      </c>
    </row>
    <row r="27" spans="1:22" ht="18.75" customHeight="1" thickBot="1">
      <c r="A27" s="16">
        <v>19</v>
      </c>
      <c r="B27" s="94">
        <v>170205059</v>
      </c>
      <c r="C27" s="95" t="s">
        <v>427</v>
      </c>
      <c r="D27" s="124">
        <v>0</v>
      </c>
      <c r="E27" s="27">
        <v>0</v>
      </c>
      <c r="F27" s="27">
        <v>5</v>
      </c>
      <c r="G27" s="26">
        <v>1</v>
      </c>
      <c r="H27" s="27"/>
      <c r="I27" s="27"/>
      <c r="J27" s="34"/>
      <c r="K27" s="27"/>
      <c r="L27" s="3">
        <f t="shared" si="0"/>
        <v>6</v>
      </c>
      <c r="M27" s="126">
        <v>0</v>
      </c>
      <c r="N27" s="26">
        <v>0</v>
      </c>
      <c r="O27" s="27">
        <v>3</v>
      </c>
      <c r="P27" s="27">
        <v>0</v>
      </c>
      <c r="Q27" s="27"/>
      <c r="R27" s="27"/>
      <c r="S27" s="27"/>
      <c r="T27" s="27"/>
      <c r="U27" s="26">
        <f t="shared" si="1"/>
        <v>3</v>
      </c>
      <c r="V27" s="26">
        <f t="shared" si="2"/>
        <v>9</v>
      </c>
    </row>
    <row r="28" spans="1:22" ht="18.75" customHeight="1" thickBot="1">
      <c r="A28" s="16">
        <v>20</v>
      </c>
      <c r="B28" s="96">
        <v>170103069</v>
      </c>
      <c r="C28" s="97" t="s">
        <v>428</v>
      </c>
      <c r="D28" s="124">
        <v>0</v>
      </c>
      <c r="E28" s="27">
        <v>1</v>
      </c>
      <c r="F28" s="27">
        <v>1</v>
      </c>
      <c r="G28" s="26">
        <v>1</v>
      </c>
      <c r="H28" s="27"/>
      <c r="I28" s="27"/>
      <c r="J28" s="39"/>
      <c r="K28" s="27"/>
      <c r="L28" s="3">
        <f t="shared" si="0"/>
        <v>3</v>
      </c>
      <c r="M28" s="126">
        <v>0</v>
      </c>
      <c r="N28" s="26">
        <v>0</v>
      </c>
      <c r="O28" s="27">
        <v>0</v>
      </c>
      <c r="P28" s="27">
        <v>0</v>
      </c>
      <c r="Q28" s="27"/>
      <c r="R28" s="27"/>
      <c r="S28" s="27"/>
      <c r="T28" s="27"/>
      <c r="U28" s="26">
        <f t="shared" si="1"/>
        <v>0</v>
      </c>
      <c r="V28" s="26">
        <f t="shared" si="2"/>
        <v>3</v>
      </c>
    </row>
    <row r="29" spans="1:22" ht="15" customHeight="1" thickBot="1">
      <c r="A29" s="16">
        <v>21</v>
      </c>
      <c r="B29" s="110"/>
      <c r="C29" s="111" t="s">
        <v>429</v>
      </c>
      <c r="D29" s="124">
        <v>0</v>
      </c>
      <c r="E29" s="27">
        <v>8</v>
      </c>
      <c r="F29" s="27">
        <v>8</v>
      </c>
      <c r="G29" s="26">
        <v>8</v>
      </c>
      <c r="H29" s="27"/>
      <c r="I29" s="27"/>
      <c r="J29" s="39"/>
      <c r="K29" s="27"/>
      <c r="L29" s="3">
        <f t="shared" si="0"/>
        <v>24</v>
      </c>
      <c r="M29" s="126">
        <v>0</v>
      </c>
      <c r="N29" s="26">
        <v>16</v>
      </c>
      <c r="O29" s="27">
        <v>16</v>
      </c>
      <c r="P29" s="27">
        <v>16</v>
      </c>
      <c r="Q29" s="27"/>
      <c r="R29" s="27"/>
      <c r="S29" s="27"/>
      <c r="T29" s="27"/>
      <c r="U29" s="26">
        <f t="shared" si="1"/>
        <v>48</v>
      </c>
      <c r="V29" s="26">
        <f t="shared" si="2"/>
        <v>72</v>
      </c>
    </row>
    <row r="30" spans="1:22" ht="15" customHeight="1" thickBot="1">
      <c r="A30" s="16">
        <v>22</v>
      </c>
      <c r="B30" s="112">
        <v>160105071</v>
      </c>
      <c r="C30" s="112" t="s">
        <v>430</v>
      </c>
      <c r="D30" s="124">
        <v>0</v>
      </c>
      <c r="E30" s="27">
        <v>0</v>
      </c>
      <c r="F30" s="27">
        <v>2</v>
      </c>
      <c r="G30" s="26">
        <v>1</v>
      </c>
      <c r="H30" s="27"/>
      <c r="I30" s="27"/>
      <c r="J30" s="39"/>
      <c r="K30" s="27"/>
      <c r="L30" s="3">
        <f t="shared" si="0"/>
        <v>3</v>
      </c>
      <c r="M30" s="126">
        <v>0</v>
      </c>
      <c r="N30" s="26">
        <v>1</v>
      </c>
      <c r="O30" s="27">
        <v>2</v>
      </c>
      <c r="P30" s="27">
        <v>7</v>
      </c>
      <c r="Q30" s="27"/>
      <c r="R30" s="27"/>
      <c r="S30" s="27"/>
      <c r="T30" s="27"/>
      <c r="U30" s="26">
        <f t="shared" si="1"/>
        <v>10</v>
      </c>
      <c r="V30" s="26">
        <f t="shared" si="2"/>
        <v>13</v>
      </c>
    </row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FF0000"/>
  </sheetPr>
  <dimension ref="A1:V31"/>
  <sheetViews>
    <sheetView zoomScale="55" zoomScaleNormal="55" workbookViewId="0">
      <pane xSplit="3" topLeftCell="D1" activePane="topRight" state="frozen"/>
      <selection pane="topRight" activeCell="V31" sqref="V31"/>
    </sheetView>
  </sheetViews>
  <sheetFormatPr defaultColWidth="9.85546875" defaultRowHeight="15" customHeight="1"/>
  <cols>
    <col min="1" max="1" width="3.42578125" customWidth="1"/>
    <col min="2" max="2" width="12.85546875" customWidth="1"/>
    <col min="3" max="3" width="38.7109375" customWidth="1"/>
    <col min="4" max="9" width="9.28515625" customWidth="1"/>
    <col min="10" max="10" width="12.5703125" customWidth="1"/>
    <col min="11" max="11" width="9.28515625" customWidth="1"/>
    <col min="12" max="12" width="43.42578125" customWidth="1"/>
    <col min="13" max="18" width="9.28515625" customWidth="1"/>
    <col min="19" max="19" width="12.5703125" customWidth="1"/>
    <col min="20" max="20" width="9.28515625" customWidth="1"/>
    <col min="21" max="21" width="37.42578125" customWidth="1"/>
    <col min="22" max="22" width="26.42578125" customWidth="1"/>
  </cols>
  <sheetData>
    <row r="1" spans="1:22" ht="23.25" customHeight="1">
      <c r="A1" s="30"/>
      <c r="B1" s="35"/>
      <c r="C1" s="35"/>
      <c r="D1" s="30"/>
      <c r="E1" s="35"/>
      <c r="F1" s="35"/>
      <c r="G1" s="35"/>
      <c r="H1" s="35"/>
      <c r="I1" s="35"/>
      <c r="J1" s="35"/>
      <c r="K1" s="35"/>
      <c r="L1" s="35"/>
      <c r="M1" s="30"/>
      <c r="N1" s="35"/>
      <c r="O1" s="35"/>
      <c r="P1" s="35"/>
      <c r="Q1" s="35"/>
      <c r="R1" s="35"/>
      <c r="S1" s="35"/>
      <c r="T1" s="35"/>
      <c r="U1" s="35"/>
      <c r="V1" s="35"/>
    </row>
    <row r="2" spans="1:22" ht="23.25" customHeight="1">
      <c r="A2" s="30"/>
      <c r="B2" s="30"/>
      <c r="C2" s="35"/>
      <c r="D2" s="35"/>
      <c r="E2" s="35"/>
      <c r="F2" s="35"/>
      <c r="G2" s="30"/>
      <c r="H2" s="30"/>
      <c r="I2" s="30"/>
      <c r="J2" s="30"/>
      <c r="K2" s="30"/>
      <c r="L2" s="35" t="s">
        <v>0</v>
      </c>
      <c r="M2" s="35"/>
      <c r="N2" s="35"/>
      <c r="O2" s="35"/>
      <c r="P2" s="30"/>
      <c r="Q2" s="30"/>
      <c r="R2" s="30"/>
      <c r="S2" s="30"/>
      <c r="T2" s="30"/>
      <c r="U2" s="35"/>
      <c r="V2" s="30"/>
    </row>
    <row r="3" spans="1:22" ht="18" customHeight="1">
      <c r="A3" s="29"/>
      <c r="B3" s="38"/>
      <c r="C3" s="7"/>
      <c r="D3" s="24"/>
      <c r="E3" s="24"/>
      <c r="F3" s="24"/>
      <c r="G3" s="24"/>
      <c r="H3" s="13" t="s">
        <v>1</v>
      </c>
      <c r="I3" s="13"/>
      <c r="J3" s="13"/>
      <c r="K3" s="24"/>
      <c r="L3" s="24"/>
      <c r="M3" s="24"/>
      <c r="N3" s="24"/>
      <c r="O3" s="24"/>
      <c r="P3" s="24"/>
      <c r="Q3" s="13" t="s">
        <v>1</v>
      </c>
      <c r="R3" s="13"/>
      <c r="S3" s="13"/>
      <c r="T3" s="24"/>
      <c r="U3" s="24"/>
      <c r="V3" s="24"/>
    </row>
    <row r="4" spans="1:22" ht="18" customHeight="1">
      <c r="A4" s="29"/>
      <c r="B4" s="38"/>
      <c r="C4" s="40" t="s">
        <v>431</v>
      </c>
      <c r="D4" s="32"/>
      <c r="E4" s="32"/>
      <c r="F4" s="32"/>
      <c r="G4" s="32"/>
      <c r="H4" s="5" t="s">
        <v>2</v>
      </c>
      <c r="I4" s="5"/>
      <c r="J4" s="41" t="s">
        <v>46</v>
      </c>
      <c r="K4" s="17"/>
      <c r="L4" s="32"/>
      <c r="M4" s="32"/>
      <c r="N4" s="32"/>
      <c r="O4" s="32"/>
      <c r="P4" s="32"/>
      <c r="Q4" s="5" t="s">
        <v>2</v>
      </c>
      <c r="R4" s="5"/>
      <c r="S4" s="41" t="s">
        <v>46</v>
      </c>
      <c r="T4" s="17"/>
      <c r="U4" s="32"/>
      <c r="V4" s="17"/>
    </row>
    <row r="5" spans="1:22" ht="16.5" customHeight="1" thickBot="1">
      <c r="A5" s="29"/>
      <c r="B5" s="14"/>
      <c r="C5" s="23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</row>
    <row r="6" spans="1:22" ht="15.75" customHeight="1" thickBot="1">
      <c r="A6" s="4"/>
      <c r="B6" s="28"/>
      <c r="C6" s="18"/>
      <c r="D6" s="29"/>
      <c r="E6" s="29"/>
      <c r="F6" s="29"/>
      <c r="G6" s="29"/>
      <c r="H6" s="29"/>
      <c r="I6" s="29"/>
      <c r="J6" s="29"/>
      <c r="K6" s="29"/>
      <c r="L6" s="14"/>
      <c r="M6" s="29"/>
      <c r="N6" s="29"/>
      <c r="O6" s="29"/>
      <c r="P6" s="29"/>
      <c r="Q6" s="29"/>
      <c r="R6" s="29"/>
      <c r="S6" s="29"/>
      <c r="T6" s="29"/>
      <c r="U6" s="14"/>
      <c r="V6" s="14"/>
    </row>
    <row r="7" spans="1:22" ht="19.5" customHeight="1" thickBot="1">
      <c r="A7" s="4"/>
      <c r="B7" s="6"/>
      <c r="C7" s="48"/>
      <c r="D7" s="1"/>
      <c r="E7" s="29"/>
      <c r="F7" s="29"/>
      <c r="G7" s="29"/>
      <c r="H7" s="29"/>
      <c r="I7" s="29"/>
      <c r="J7" s="29"/>
      <c r="K7" s="4"/>
      <c r="L7" s="15" t="s">
        <v>121</v>
      </c>
      <c r="M7" s="1"/>
      <c r="N7" s="29"/>
      <c r="O7" s="29"/>
      <c r="P7" s="29"/>
      <c r="Q7" s="29"/>
      <c r="R7" s="29"/>
      <c r="S7" s="29"/>
      <c r="T7" s="4"/>
      <c r="U7" s="15" t="s">
        <v>96</v>
      </c>
      <c r="V7" s="15" t="s">
        <v>35</v>
      </c>
    </row>
    <row r="8" spans="1:22" ht="19.5" customHeight="1" thickBot="1">
      <c r="A8" s="31"/>
      <c r="B8" s="10" t="s">
        <v>4</v>
      </c>
      <c r="C8" s="36"/>
      <c r="D8" s="12" t="s">
        <v>5</v>
      </c>
      <c r="E8" s="25" t="s">
        <v>6</v>
      </c>
      <c r="F8" s="25" t="s">
        <v>7</v>
      </c>
      <c r="G8" s="25" t="s">
        <v>8</v>
      </c>
      <c r="H8" s="25" t="s">
        <v>9</v>
      </c>
      <c r="I8" s="25" t="s">
        <v>10</v>
      </c>
      <c r="J8" s="25" t="s">
        <v>11</v>
      </c>
      <c r="K8" s="11" t="s">
        <v>12</v>
      </c>
      <c r="L8" s="15" t="s">
        <v>17</v>
      </c>
      <c r="M8" s="12" t="s">
        <v>5</v>
      </c>
      <c r="N8" s="25" t="s">
        <v>6</v>
      </c>
      <c r="O8" s="25" t="s">
        <v>7</v>
      </c>
      <c r="P8" s="25" t="s">
        <v>8</v>
      </c>
      <c r="Q8" s="25" t="s">
        <v>9</v>
      </c>
      <c r="R8" s="25" t="s">
        <v>10</v>
      </c>
      <c r="S8" s="25" t="s">
        <v>11</v>
      </c>
      <c r="T8" s="11" t="s">
        <v>12</v>
      </c>
      <c r="U8" s="15" t="s">
        <v>16</v>
      </c>
      <c r="V8" s="15"/>
    </row>
    <row r="9" spans="1:22" ht="18.75" customHeight="1" thickBot="1">
      <c r="A9" s="16">
        <v>1</v>
      </c>
      <c r="B9" s="104">
        <v>160207057</v>
      </c>
      <c r="C9" s="105" t="s">
        <v>432</v>
      </c>
      <c r="D9" s="126">
        <v>0</v>
      </c>
      <c r="E9" s="26">
        <v>8</v>
      </c>
      <c r="F9" s="26">
        <v>8</v>
      </c>
      <c r="G9" s="26">
        <v>8</v>
      </c>
      <c r="H9" s="26"/>
      <c r="I9" s="26"/>
      <c r="J9" s="26"/>
      <c r="K9" s="26"/>
      <c r="L9" s="26">
        <f>D9+E9+F9+G9+H9+J9+K9</f>
        <v>24</v>
      </c>
      <c r="M9" s="123">
        <v>0</v>
      </c>
      <c r="N9" s="26">
        <v>16</v>
      </c>
      <c r="O9" s="26">
        <v>14</v>
      </c>
      <c r="P9" s="26">
        <v>16</v>
      </c>
      <c r="Q9" s="26"/>
      <c r="R9" s="26"/>
      <c r="S9" s="26"/>
      <c r="T9" s="26"/>
      <c r="U9" s="26">
        <f>T9+S9+R9+Q9+P9+O9+N9+M9</f>
        <v>46</v>
      </c>
      <c r="V9" s="26">
        <f>L9+U9</f>
        <v>70</v>
      </c>
    </row>
    <row r="10" spans="1:22" ht="18.75" customHeight="1" thickBot="1">
      <c r="A10" s="16">
        <v>2</v>
      </c>
      <c r="B10" s="104">
        <v>170101061</v>
      </c>
      <c r="C10" s="105" t="s">
        <v>433</v>
      </c>
      <c r="D10" s="126">
        <v>0</v>
      </c>
      <c r="E10" s="26">
        <v>1</v>
      </c>
      <c r="F10" s="26">
        <v>5</v>
      </c>
      <c r="G10" s="26">
        <v>4</v>
      </c>
      <c r="H10" s="26"/>
      <c r="I10" s="26"/>
      <c r="J10" s="26"/>
      <c r="K10" s="26"/>
      <c r="L10" s="26">
        <f t="shared" ref="L10:L31" si="0">D10+E10+F10+G10+H10+J10+K10</f>
        <v>10</v>
      </c>
      <c r="M10" s="123">
        <v>0</v>
      </c>
      <c r="N10" s="26">
        <v>1</v>
      </c>
      <c r="O10" s="26">
        <v>4</v>
      </c>
      <c r="P10" s="26">
        <v>1</v>
      </c>
      <c r="Q10" s="26"/>
      <c r="R10" s="26"/>
      <c r="S10" s="26"/>
      <c r="T10" s="26"/>
      <c r="U10" s="26">
        <f t="shared" ref="U10:U31" si="1">T10+S10+R10+Q10+P10+O10+N10+M10</f>
        <v>6</v>
      </c>
      <c r="V10" s="26">
        <f t="shared" ref="V10:V30" si="2">L10+U10</f>
        <v>16</v>
      </c>
    </row>
    <row r="11" spans="1:22" ht="18.75" customHeight="1" thickBot="1">
      <c r="A11" s="16">
        <v>3</v>
      </c>
      <c r="B11" s="104">
        <v>170201031</v>
      </c>
      <c r="C11" s="105" t="s">
        <v>434</v>
      </c>
      <c r="D11" s="126">
        <v>0</v>
      </c>
      <c r="E11" s="26">
        <v>0</v>
      </c>
      <c r="F11" s="26">
        <v>0</v>
      </c>
      <c r="G11" s="26">
        <v>6</v>
      </c>
      <c r="H11" s="26"/>
      <c r="I11" s="26"/>
      <c r="J11" s="26"/>
      <c r="K11" s="26"/>
      <c r="L11" s="26">
        <f t="shared" si="0"/>
        <v>6</v>
      </c>
      <c r="M11" s="123">
        <v>0</v>
      </c>
      <c r="N11" s="26">
        <v>4</v>
      </c>
      <c r="O11" s="26">
        <v>0</v>
      </c>
      <c r="P11" s="26">
        <v>2</v>
      </c>
      <c r="Q11" s="26"/>
      <c r="R11" s="26"/>
      <c r="S11" s="26"/>
      <c r="T11" s="26"/>
      <c r="U11" s="26">
        <f t="shared" si="1"/>
        <v>6</v>
      </c>
      <c r="V11" s="26">
        <f t="shared" si="2"/>
        <v>12</v>
      </c>
    </row>
    <row r="12" spans="1:22" ht="18.75" customHeight="1" thickBot="1">
      <c r="A12" s="16">
        <v>4</v>
      </c>
      <c r="B12" s="104">
        <v>170105002</v>
      </c>
      <c r="C12" s="105" t="s">
        <v>435</v>
      </c>
      <c r="D12" s="126">
        <v>0</v>
      </c>
      <c r="E12" s="26">
        <v>5</v>
      </c>
      <c r="F12" s="26">
        <v>0</v>
      </c>
      <c r="G12" s="26">
        <v>0</v>
      </c>
      <c r="H12" s="26"/>
      <c r="I12" s="26"/>
      <c r="J12" s="26"/>
      <c r="K12" s="26"/>
      <c r="L12" s="26">
        <f t="shared" si="0"/>
        <v>5</v>
      </c>
      <c r="M12" s="123">
        <v>0</v>
      </c>
      <c r="N12" s="26">
        <v>14</v>
      </c>
      <c r="O12" s="26">
        <v>0</v>
      </c>
      <c r="P12" s="26">
        <v>4</v>
      </c>
      <c r="Q12" s="26"/>
      <c r="R12" s="26"/>
      <c r="S12" s="26"/>
      <c r="T12" s="26"/>
      <c r="U12" s="26">
        <f t="shared" si="1"/>
        <v>18</v>
      </c>
      <c r="V12" s="26">
        <f t="shared" si="2"/>
        <v>23</v>
      </c>
    </row>
    <row r="13" spans="1:22" ht="18.75" customHeight="1" thickBot="1">
      <c r="A13" s="16">
        <v>5</v>
      </c>
      <c r="B13" s="106" t="s">
        <v>385</v>
      </c>
      <c r="C13" s="105" t="s">
        <v>436</v>
      </c>
      <c r="D13" s="126">
        <v>0</v>
      </c>
      <c r="E13" s="26">
        <v>0</v>
      </c>
      <c r="F13" s="26">
        <v>0</v>
      </c>
      <c r="G13" s="26">
        <v>0</v>
      </c>
      <c r="H13" s="26"/>
      <c r="I13" s="26"/>
      <c r="J13" s="26"/>
      <c r="K13" s="26"/>
      <c r="L13" s="26">
        <f t="shared" si="0"/>
        <v>0</v>
      </c>
      <c r="M13" s="123">
        <v>0</v>
      </c>
      <c r="N13" s="26">
        <v>1</v>
      </c>
      <c r="O13" s="26">
        <v>0</v>
      </c>
      <c r="P13" s="26">
        <v>1</v>
      </c>
      <c r="Q13" s="26"/>
      <c r="R13" s="26"/>
      <c r="S13" s="26"/>
      <c r="T13" s="26"/>
      <c r="U13" s="26">
        <f t="shared" si="1"/>
        <v>2</v>
      </c>
      <c r="V13" s="26">
        <f t="shared" si="2"/>
        <v>2</v>
      </c>
    </row>
    <row r="14" spans="1:22" ht="18.75" customHeight="1" thickBot="1">
      <c r="A14" s="16">
        <v>6</v>
      </c>
      <c r="B14" s="104">
        <v>170105001</v>
      </c>
      <c r="C14" s="105" t="s">
        <v>437</v>
      </c>
      <c r="D14" s="126">
        <v>0</v>
      </c>
      <c r="E14" s="26">
        <v>5</v>
      </c>
      <c r="F14" s="26">
        <v>5</v>
      </c>
      <c r="G14" s="26">
        <v>3</v>
      </c>
      <c r="H14" s="26"/>
      <c r="I14" s="26"/>
      <c r="J14" s="26"/>
      <c r="K14" s="26"/>
      <c r="L14" s="26">
        <f t="shared" si="0"/>
        <v>13</v>
      </c>
      <c r="M14" s="123">
        <v>0</v>
      </c>
      <c r="N14" s="26">
        <v>1</v>
      </c>
      <c r="O14" s="26">
        <v>2</v>
      </c>
      <c r="P14" s="26">
        <v>7</v>
      </c>
      <c r="Q14" s="26"/>
      <c r="R14" s="26"/>
      <c r="S14" s="26"/>
      <c r="T14" s="26"/>
      <c r="U14" s="26">
        <f t="shared" si="1"/>
        <v>10</v>
      </c>
      <c r="V14" s="26">
        <f t="shared" si="2"/>
        <v>23</v>
      </c>
    </row>
    <row r="15" spans="1:22" ht="18.75" customHeight="1" thickBot="1">
      <c r="A15" s="16">
        <v>7</v>
      </c>
      <c r="B15" s="104">
        <v>170105020</v>
      </c>
      <c r="C15" s="105" t="s">
        <v>438</v>
      </c>
      <c r="D15" s="126">
        <v>0</v>
      </c>
      <c r="E15" s="26">
        <v>0</v>
      </c>
      <c r="F15" s="26">
        <v>1</v>
      </c>
      <c r="G15" s="26">
        <v>0</v>
      </c>
      <c r="H15" s="26"/>
      <c r="I15" s="26"/>
      <c r="J15" s="26"/>
      <c r="K15" s="26"/>
      <c r="L15" s="26">
        <f t="shared" si="0"/>
        <v>1</v>
      </c>
      <c r="M15" s="123">
        <v>0</v>
      </c>
      <c r="N15" s="26">
        <v>0</v>
      </c>
      <c r="O15" s="26">
        <v>0</v>
      </c>
      <c r="P15" s="26">
        <v>0</v>
      </c>
      <c r="Q15" s="26"/>
      <c r="R15" s="26"/>
      <c r="S15" s="26"/>
      <c r="T15" s="26"/>
      <c r="U15" s="26">
        <f t="shared" si="1"/>
        <v>0</v>
      </c>
      <c r="V15" s="26">
        <f t="shared" si="2"/>
        <v>1</v>
      </c>
    </row>
    <row r="16" spans="1:22" ht="18.75" customHeight="1" thickBot="1">
      <c r="A16" s="16">
        <v>8</v>
      </c>
      <c r="B16" s="104">
        <v>170205033</v>
      </c>
      <c r="C16" s="105" t="s">
        <v>439</v>
      </c>
      <c r="D16" s="126">
        <v>0</v>
      </c>
      <c r="E16" s="26">
        <v>0</v>
      </c>
      <c r="F16" s="26">
        <v>0</v>
      </c>
      <c r="G16" s="26">
        <v>0</v>
      </c>
      <c r="H16" s="26"/>
      <c r="I16" s="26"/>
      <c r="J16" s="26"/>
      <c r="K16" s="26"/>
      <c r="L16" s="26">
        <f t="shared" si="0"/>
        <v>0</v>
      </c>
      <c r="M16" s="123">
        <v>0</v>
      </c>
      <c r="N16" s="26">
        <v>0</v>
      </c>
      <c r="O16" s="26">
        <v>0</v>
      </c>
      <c r="P16" s="26">
        <v>1</v>
      </c>
      <c r="Q16" s="26"/>
      <c r="R16" s="26"/>
      <c r="S16" s="26"/>
      <c r="T16" s="26"/>
      <c r="U16" s="26">
        <f t="shared" si="1"/>
        <v>1</v>
      </c>
      <c r="V16" s="26">
        <f t="shared" si="2"/>
        <v>1</v>
      </c>
    </row>
    <row r="17" spans="1:22" ht="18.75" customHeight="1" thickBot="1">
      <c r="A17" s="16">
        <v>9</v>
      </c>
      <c r="B17" s="104">
        <v>170103058</v>
      </c>
      <c r="C17" s="105" t="s">
        <v>440</v>
      </c>
      <c r="D17" s="126">
        <v>0</v>
      </c>
      <c r="E17" s="26">
        <v>0</v>
      </c>
      <c r="F17" s="26">
        <v>1</v>
      </c>
      <c r="G17" s="26">
        <v>1</v>
      </c>
      <c r="H17" s="26"/>
      <c r="I17" s="26"/>
      <c r="J17" s="26"/>
      <c r="K17" s="26"/>
      <c r="L17" s="26">
        <f t="shared" si="0"/>
        <v>2</v>
      </c>
      <c r="M17" s="123">
        <v>0</v>
      </c>
      <c r="N17" s="26">
        <v>0</v>
      </c>
      <c r="O17" s="26">
        <v>0</v>
      </c>
      <c r="P17" s="26">
        <v>0</v>
      </c>
      <c r="Q17" s="26"/>
      <c r="R17" s="26"/>
      <c r="S17" s="26"/>
      <c r="T17" s="26"/>
      <c r="U17" s="26">
        <f t="shared" si="1"/>
        <v>0</v>
      </c>
      <c r="V17" s="26">
        <f t="shared" si="2"/>
        <v>2</v>
      </c>
    </row>
    <row r="18" spans="1:22" ht="18.75" customHeight="1" thickBot="1">
      <c r="A18" s="16">
        <v>10</v>
      </c>
      <c r="B18" s="104">
        <v>170103038</v>
      </c>
      <c r="C18" s="105" t="s">
        <v>441</v>
      </c>
      <c r="D18" s="126">
        <v>0</v>
      </c>
      <c r="E18" s="26">
        <v>0</v>
      </c>
      <c r="F18" s="26">
        <v>0</v>
      </c>
      <c r="G18" s="26">
        <v>0</v>
      </c>
      <c r="H18" s="26"/>
      <c r="I18" s="26"/>
      <c r="J18" s="26"/>
      <c r="K18" s="26"/>
      <c r="L18" s="26">
        <f t="shared" si="0"/>
        <v>0</v>
      </c>
      <c r="M18" s="123">
        <v>0</v>
      </c>
      <c r="N18" s="26">
        <v>0</v>
      </c>
      <c r="O18" s="26">
        <v>0</v>
      </c>
      <c r="P18" s="26">
        <v>3</v>
      </c>
      <c r="Q18" s="26"/>
      <c r="R18" s="26"/>
      <c r="S18" s="26"/>
      <c r="T18" s="26"/>
      <c r="U18" s="26">
        <f t="shared" si="1"/>
        <v>3</v>
      </c>
      <c r="V18" s="26">
        <f t="shared" si="2"/>
        <v>3</v>
      </c>
    </row>
    <row r="19" spans="1:22" ht="18.75" customHeight="1" thickBot="1">
      <c r="A19" s="16">
        <v>11</v>
      </c>
      <c r="B19" s="104">
        <v>170105047</v>
      </c>
      <c r="C19" s="105" t="s">
        <v>442</v>
      </c>
      <c r="D19" s="126">
        <v>0</v>
      </c>
      <c r="E19" s="26">
        <v>0</v>
      </c>
      <c r="F19" s="26">
        <v>0</v>
      </c>
      <c r="G19" s="26">
        <v>0</v>
      </c>
      <c r="H19" s="26"/>
      <c r="I19" s="26"/>
      <c r="J19" s="26"/>
      <c r="K19" s="26"/>
      <c r="L19" s="26">
        <f t="shared" si="0"/>
        <v>0</v>
      </c>
      <c r="M19" s="123">
        <v>0</v>
      </c>
      <c r="N19" s="26">
        <v>0</v>
      </c>
      <c r="O19" s="26">
        <v>0</v>
      </c>
      <c r="P19" s="26">
        <v>0</v>
      </c>
      <c r="Q19" s="26"/>
      <c r="R19" s="26"/>
      <c r="S19" s="26"/>
      <c r="T19" s="26"/>
      <c r="U19" s="26">
        <f t="shared" si="1"/>
        <v>0</v>
      </c>
      <c r="V19" s="26">
        <f t="shared" si="2"/>
        <v>0</v>
      </c>
    </row>
    <row r="20" spans="1:22" ht="18.75" customHeight="1" thickBot="1">
      <c r="A20" s="16">
        <v>12</v>
      </c>
      <c r="B20" s="104">
        <v>170201046</v>
      </c>
      <c r="C20" s="105" t="s">
        <v>443</v>
      </c>
      <c r="D20" s="126">
        <v>0</v>
      </c>
      <c r="E20" s="27">
        <v>0</v>
      </c>
      <c r="F20" s="27">
        <v>2</v>
      </c>
      <c r="G20" s="27">
        <v>1</v>
      </c>
      <c r="H20" s="27"/>
      <c r="I20" s="27"/>
      <c r="J20" s="27"/>
      <c r="K20" s="27"/>
      <c r="L20" s="26">
        <f t="shared" si="0"/>
        <v>3</v>
      </c>
      <c r="M20" s="123">
        <v>0</v>
      </c>
      <c r="N20" s="27">
        <v>0</v>
      </c>
      <c r="O20" s="27">
        <v>5</v>
      </c>
      <c r="P20" s="27">
        <v>0</v>
      </c>
      <c r="Q20" s="27"/>
      <c r="R20" s="27"/>
      <c r="S20" s="27"/>
      <c r="T20" s="27"/>
      <c r="U20" s="26">
        <f t="shared" si="1"/>
        <v>5</v>
      </c>
      <c r="V20" s="26">
        <f t="shared" si="2"/>
        <v>8</v>
      </c>
    </row>
    <row r="21" spans="1:22" ht="18.75" customHeight="1" thickBot="1">
      <c r="A21" s="16">
        <v>13</v>
      </c>
      <c r="B21" s="104">
        <v>170205027</v>
      </c>
      <c r="C21" s="105" t="s">
        <v>444</v>
      </c>
      <c r="D21" s="126">
        <v>0</v>
      </c>
      <c r="E21" s="27">
        <v>3</v>
      </c>
      <c r="F21" s="27">
        <v>3</v>
      </c>
      <c r="G21" s="27">
        <v>0</v>
      </c>
      <c r="H21" s="27"/>
      <c r="I21" s="27"/>
      <c r="J21" s="27"/>
      <c r="K21" s="27"/>
      <c r="L21" s="26">
        <f t="shared" si="0"/>
        <v>6</v>
      </c>
      <c r="M21" s="123">
        <v>0</v>
      </c>
      <c r="N21" s="27">
        <v>2</v>
      </c>
      <c r="O21" s="27">
        <v>0</v>
      </c>
      <c r="P21" s="27">
        <v>1</v>
      </c>
      <c r="Q21" s="27"/>
      <c r="R21" s="27"/>
      <c r="S21" s="27"/>
      <c r="T21" s="27"/>
      <c r="U21" s="26">
        <f t="shared" si="1"/>
        <v>3</v>
      </c>
      <c r="V21" s="26">
        <f t="shared" si="2"/>
        <v>9</v>
      </c>
    </row>
    <row r="22" spans="1:22" ht="18.75" customHeight="1" thickBot="1">
      <c r="A22" s="16">
        <v>14</v>
      </c>
      <c r="B22" s="104">
        <v>170205039</v>
      </c>
      <c r="C22" s="105" t="s">
        <v>445</v>
      </c>
      <c r="D22" s="126">
        <v>0</v>
      </c>
      <c r="E22" s="27">
        <v>0</v>
      </c>
      <c r="F22" s="27">
        <v>3</v>
      </c>
      <c r="G22" s="27">
        <v>0</v>
      </c>
      <c r="H22" s="27"/>
      <c r="I22" s="27"/>
      <c r="J22" s="27"/>
      <c r="K22" s="27"/>
      <c r="L22" s="26">
        <f t="shared" si="0"/>
        <v>3</v>
      </c>
      <c r="M22" s="123">
        <v>0</v>
      </c>
      <c r="N22" s="27">
        <v>0</v>
      </c>
      <c r="O22" s="27">
        <v>0</v>
      </c>
      <c r="P22" s="27">
        <v>0</v>
      </c>
      <c r="Q22" s="27"/>
      <c r="R22" s="27"/>
      <c r="S22" s="27"/>
      <c r="T22" s="27"/>
      <c r="U22" s="26">
        <f t="shared" si="1"/>
        <v>0</v>
      </c>
      <c r="V22" s="26">
        <f t="shared" si="2"/>
        <v>3</v>
      </c>
    </row>
    <row r="23" spans="1:22" ht="18.75" customHeight="1" thickBot="1">
      <c r="A23" s="16">
        <v>15</v>
      </c>
      <c r="B23" s="104">
        <v>170207058</v>
      </c>
      <c r="C23" s="105" t="s">
        <v>446</v>
      </c>
      <c r="D23" s="126">
        <v>0</v>
      </c>
      <c r="E23" s="27">
        <v>0</v>
      </c>
      <c r="F23" s="27">
        <v>1</v>
      </c>
      <c r="G23" s="27">
        <v>0</v>
      </c>
      <c r="H23" s="27"/>
      <c r="I23" s="27"/>
      <c r="J23" s="27"/>
      <c r="K23" s="27"/>
      <c r="L23" s="26">
        <f t="shared" si="0"/>
        <v>1</v>
      </c>
      <c r="M23" s="123">
        <v>0</v>
      </c>
      <c r="N23" s="27">
        <v>0</v>
      </c>
      <c r="O23" s="27">
        <v>0</v>
      </c>
      <c r="P23" s="27">
        <v>0</v>
      </c>
      <c r="Q23" s="27"/>
      <c r="R23" s="27"/>
      <c r="S23" s="27"/>
      <c r="T23" s="27"/>
      <c r="U23" s="26">
        <f t="shared" si="1"/>
        <v>0</v>
      </c>
      <c r="V23" s="26">
        <f t="shared" si="2"/>
        <v>1</v>
      </c>
    </row>
    <row r="24" spans="1:22" ht="18.75" customHeight="1" thickBot="1">
      <c r="A24" s="16">
        <v>16</v>
      </c>
      <c r="B24" s="104">
        <v>170207043</v>
      </c>
      <c r="C24" s="105" t="s">
        <v>447</v>
      </c>
      <c r="D24" s="126">
        <v>0</v>
      </c>
      <c r="E24" s="27">
        <v>0</v>
      </c>
      <c r="F24" s="27">
        <v>1</v>
      </c>
      <c r="G24" s="27">
        <v>0</v>
      </c>
      <c r="H24" s="27"/>
      <c r="I24" s="27"/>
      <c r="J24" s="27"/>
      <c r="K24" s="27"/>
      <c r="L24" s="26">
        <f t="shared" si="0"/>
        <v>1</v>
      </c>
      <c r="M24" s="123">
        <v>0</v>
      </c>
      <c r="N24" s="27">
        <v>0</v>
      </c>
      <c r="O24" s="27">
        <v>0</v>
      </c>
      <c r="P24" s="27">
        <v>1</v>
      </c>
      <c r="Q24" s="27"/>
      <c r="R24" s="27"/>
      <c r="S24" s="27"/>
      <c r="T24" s="27"/>
      <c r="U24" s="26">
        <f t="shared" si="1"/>
        <v>1</v>
      </c>
      <c r="V24" s="26">
        <f t="shared" si="2"/>
        <v>2</v>
      </c>
    </row>
    <row r="25" spans="1:22" ht="18.75" customHeight="1" thickBot="1">
      <c r="A25" s="16">
        <v>17</v>
      </c>
      <c r="B25" s="104">
        <v>170207051</v>
      </c>
      <c r="C25" s="105" t="s">
        <v>448</v>
      </c>
      <c r="D25" s="126">
        <v>0</v>
      </c>
      <c r="E25" s="27">
        <v>0</v>
      </c>
      <c r="F25" s="27">
        <v>0</v>
      </c>
      <c r="G25" s="27">
        <v>0</v>
      </c>
      <c r="H25" s="27"/>
      <c r="I25" s="27"/>
      <c r="J25" s="27"/>
      <c r="K25" s="27"/>
      <c r="L25" s="26">
        <f t="shared" si="0"/>
        <v>0</v>
      </c>
      <c r="M25" s="123">
        <v>0</v>
      </c>
      <c r="N25" s="27">
        <v>0</v>
      </c>
      <c r="O25" s="27">
        <v>0</v>
      </c>
      <c r="P25" s="27">
        <v>0</v>
      </c>
      <c r="Q25" s="27"/>
      <c r="R25" s="27"/>
      <c r="S25" s="27"/>
      <c r="T25" s="27"/>
      <c r="U25" s="26">
        <f t="shared" si="1"/>
        <v>0</v>
      </c>
      <c r="V25" s="26">
        <f t="shared" si="2"/>
        <v>0</v>
      </c>
    </row>
    <row r="26" spans="1:22" ht="18.75" customHeight="1" thickBot="1">
      <c r="A26" s="16">
        <v>18</v>
      </c>
      <c r="B26" s="104">
        <v>170205035</v>
      </c>
      <c r="C26" s="105" t="s">
        <v>449</v>
      </c>
      <c r="D26" s="126">
        <v>0</v>
      </c>
      <c r="E26" s="27">
        <v>0</v>
      </c>
      <c r="F26" s="27">
        <v>0</v>
      </c>
      <c r="G26" s="27">
        <v>0</v>
      </c>
      <c r="H26" s="27"/>
      <c r="I26" s="27"/>
      <c r="J26" s="27"/>
      <c r="K26" s="27"/>
      <c r="L26" s="26">
        <f t="shared" si="0"/>
        <v>0</v>
      </c>
      <c r="M26" s="123">
        <v>0</v>
      </c>
      <c r="N26" s="27">
        <v>0</v>
      </c>
      <c r="O26" s="27">
        <v>0</v>
      </c>
      <c r="P26" s="27">
        <v>4</v>
      </c>
      <c r="Q26" s="27"/>
      <c r="R26" s="27"/>
      <c r="S26" s="27"/>
      <c r="T26" s="27"/>
      <c r="U26" s="26">
        <f t="shared" si="1"/>
        <v>4</v>
      </c>
      <c r="V26" s="26">
        <f t="shared" si="2"/>
        <v>4</v>
      </c>
    </row>
    <row r="27" spans="1:22" ht="18.75" customHeight="1" thickBot="1">
      <c r="A27" s="16">
        <v>19</v>
      </c>
      <c r="B27" s="113">
        <v>170111010</v>
      </c>
      <c r="C27" s="114" t="s">
        <v>450</v>
      </c>
      <c r="D27" s="126">
        <v>0</v>
      </c>
      <c r="E27" s="27">
        <v>0</v>
      </c>
      <c r="F27" s="27">
        <v>0</v>
      </c>
      <c r="G27" s="27">
        <v>0</v>
      </c>
      <c r="H27" s="27"/>
      <c r="I27" s="27"/>
      <c r="J27" s="27"/>
      <c r="K27" s="27"/>
      <c r="L27" s="26">
        <f t="shared" si="0"/>
        <v>0</v>
      </c>
      <c r="M27" s="123">
        <v>0</v>
      </c>
      <c r="N27" s="27">
        <v>0</v>
      </c>
      <c r="O27" s="27">
        <v>0</v>
      </c>
      <c r="P27" s="27">
        <v>0</v>
      </c>
      <c r="Q27" s="27"/>
      <c r="R27" s="27"/>
      <c r="S27" s="27"/>
      <c r="T27" s="27"/>
      <c r="U27" s="26">
        <f t="shared" si="1"/>
        <v>0</v>
      </c>
      <c r="V27" s="26">
        <f t="shared" si="2"/>
        <v>0</v>
      </c>
    </row>
    <row r="28" spans="1:22" ht="18.75" customHeight="1" thickBot="1">
      <c r="A28" s="16">
        <v>20</v>
      </c>
      <c r="B28" s="115">
        <v>172110007</v>
      </c>
      <c r="C28" s="115" t="s">
        <v>451</v>
      </c>
      <c r="D28" s="126">
        <v>0</v>
      </c>
      <c r="E28" s="27">
        <v>4</v>
      </c>
      <c r="F28" s="27">
        <v>0</v>
      </c>
      <c r="G28" s="27">
        <v>2</v>
      </c>
      <c r="H28" s="27"/>
      <c r="I28" s="27"/>
      <c r="J28" s="27"/>
      <c r="K28" s="27"/>
      <c r="L28" s="26">
        <f t="shared" si="0"/>
        <v>6</v>
      </c>
      <c r="M28" s="123">
        <v>0</v>
      </c>
      <c r="N28" s="27">
        <v>0</v>
      </c>
      <c r="O28" s="27">
        <v>0</v>
      </c>
      <c r="P28" s="27">
        <v>0</v>
      </c>
      <c r="Q28" s="27"/>
      <c r="R28" s="27"/>
      <c r="S28" s="27"/>
      <c r="T28" s="27"/>
      <c r="U28" s="26">
        <f t="shared" si="1"/>
        <v>0</v>
      </c>
      <c r="V28" s="26">
        <f t="shared" si="2"/>
        <v>6</v>
      </c>
    </row>
    <row r="29" spans="1:22" ht="18.75" customHeight="1" thickBot="1">
      <c r="A29" s="16">
        <v>21</v>
      </c>
      <c r="B29" s="82">
        <v>170101066</v>
      </c>
      <c r="C29" s="82" t="s">
        <v>452</v>
      </c>
      <c r="D29" s="126">
        <v>0</v>
      </c>
      <c r="E29" s="59">
        <v>5</v>
      </c>
      <c r="F29" s="59">
        <v>6</v>
      </c>
      <c r="G29" s="59">
        <v>7</v>
      </c>
      <c r="H29" s="59"/>
      <c r="I29" s="59"/>
      <c r="J29" s="59"/>
      <c r="K29" s="59"/>
      <c r="L29" s="26">
        <f t="shared" si="0"/>
        <v>18</v>
      </c>
      <c r="M29" s="123">
        <v>0</v>
      </c>
      <c r="N29" s="59">
        <v>11</v>
      </c>
      <c r="O29" s="59">
        <v>8</v>
      </c>
      <c r="P29" s="59">
        <v>16</v>
      </c>
      <c r="Q29" s="59"/>
      <c r="R29" s="59"/>
      <c r="S29" s="59"/>
      <c r="T29" s="59"/>
      <c r="U29" s="26">
        <f t="shared" si="1"/>
        <v>35</v>
      </c>
      <c r="V29" s="26">
        <f t="shared" si="2"/>
        <v>53</v>
      </c>
    </row>
    <row r="30" spans="1:22" ht="15" customHeight="1" thickBot="1">
      <c r="A30" s="16">
        <v>22</v>
      </c>
      <c r="B30" s="82">
        <v>170207066</v>
      </c>
      <c r="C30" s="82" t="s">
        <v>453</v>
      </c>
      <c r="D30" s="126">
        <v>0</v>
      </c>
      <c r="E30" s="27">
        <v>0</v>
      </c>
      <c r="F30" s="27">
        <v>1</v>
      </c>
      <c r="G30" s="27">
        <v>1</v>
      </c>
      <c r="H30" s="27"/>
      <c r="I30" s="27"/>
      <c r="J30" s="27"/>
      <c r="K30" s="27"/>
      <c r="L30" s="26">
        <f>D30+E30+F30+G30+H30+I30+J30+K30</f>
        <v>2</v>
      </c>
      <c r="M30" s="123">
        <v>0</v>
      </c>
      <c r="N30" s="26">
        <v>0</v>
      </c>
      <c r="O30" s="27">
        <v>4</v>
      </c>
      <c r="P30" s="27">
        <v>6</v>
      </c>
      <c r="Q30" s="27"/>
      <c r="R30" s="27"/>
      <c r="S30" s="27"/>
      <c r="T30" s="27"/>
      <c r="U30" s="26">
        <f>T30+S30+R30+Q30+P30+N30+O30+M30</f>
        <v>10</v>
      </c>
      <c r="V30" s="26">
        <f t="shared" si="2"/>
        <v>12</v>
      </c>
    </row>
    <row r="31" spans="1:22" ht="15" customHeight="1" thickBot="1">
      <c r="A31" s="16">
        <v>23</v>
      </c>
      <c r="B31" s="121">
        <v>160103813</v>
      </c>
      <c r="C31" s="121" t="s">
        <v>614</v>
      </c>
      <c r="D31" s="126">
        <v>0</v>
      </c>
      <c r="E31" s="27">
        <v>8</v>
      </c>
      <c r="F31" s="27">
        <v>0</v>
      </c>
      <c r="G31" s="27">
        <v>0</v>
      </c>
      <c r="H31" s="27"/>
      <c r="I31" s="27"/>
      <c r="J31" s="27"/>
      <c r="K31" s="27"/>
      <c r="L31" s="26">
        <f t="shared" si="0"/>
        <v>8</v>
      </c>
      <c r="M31" s="123">
        <v>0</v>
      </c>
      <c r="N31" s="26">
        <v>16</v>
      </c>
      <c r="O31" s="27">
        <v>0</v>
      </c>
      <c r="P31" s="27">
        <v>0</v>
      </c>
      <c r="Q31" s="27"/>
      <c r="R31" s="27"/>
      <c r="S31" s="27"/>
      <c r="T31" s="27"/>
      <c r="U31" s="26">
        <f t="shared" si="1"/>
        <v>16</v>
      </c>
      <c r="V31" s="26">
        <f>L31+U31</f>
        <v>24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FF0000"/>
  </sheetPr>
  <dimension ref="A1:V30"/>
  <sheetViews>
    <sheetView topLeftCell="A3" zoomScale="55" zoomScaleNormal="55" workbookViewId="0">
      <pane xSplit="3" topLeftCell="E1" activePane="topRight" state="frozen"/>
      <selection pane="topRight" activeCell="J30" sqref="J30"/>
    </sheetView>
  </sheetViews>
  <sheetFormatPr defaultColWidth="9.85546875" defaultRowHeight="15" customHeight="1"/>
  <cols>
    <col min="1" max="1" width="3.42578125" customWidth="1"/>
    <col min="2" max="2" width="12.85546875" customWidth="1"/>
    <col min="3" max="3" width="38.7109375" customWidth="1"/>
    <col min="4" max="9" width="9.28515625" customWidth="1"/>
    <col min="10" max="10" width="11" customWidth="1"/>
    <col min="11" max="11" width="9.28515625" customWidth="1"/>
    <col min="12" max="12" width="43" customWidth="1"/>
    <col min="13" max="18" width="9.28515625" customWidth="1"/>
    <col min="19" max="19" width="12.5703125" customWidth="1"/>
    <col min="20" max="20" width="9.28515625" customWidth="1"/>
    <col min="21" max="21" width="37.42578125" customWidth="1"/>
    <col min="22" max="22" width="26.42578125" customWidth="1"/>
  </cols>
  <sheetData>
    <row r="1" spans="1:22" ht="23.25" customHeight="1">
      <c r="A1" s="30"/>
      <c r="B1" s="35"/>
      <c r="C1" s="35"/>
      <c r="D1" s="30"/>
      <c r="E1" s="35"/>
      <c r="F1" s="35"/>
      <c r="G1" s="35"/>
      <c r="H1" s="35"/>
      <c r="I1" s="35"/>
      <c r="J1" s="35"/>
      <c r="K1" s="35"/>
      <c r="L1" s="35" t="s">
        <v>13</v>
      </c>
      <c r="M1" s="30"/>
      <c r="N1" s="35"/>
      <c r="O1" s="35"/>
      <c r="P1" s="35"/>
      <c r="Q1" s="35"/>
      <c r="R1" s="35"/>
      <c r="S1" s="35"/>
      <c r="T1" s="35"/>
      <c r="U1" s="35"/>
      <c r="V1" s="35"/>
    </row>
    <row r="2" spans="1:22" ht="23.25" customHeight="1">
      <c r="A2" s="30"/>
      <c r="B2" s="30"/>
      <c r="C2" s="35"/>
      <c r="D2" s="35"/>
      <c r="E2" s="35"/>
      <c r="F2" s="35"/>
      <c r="G2" s="30"/>
      <c r="H2" s="30"/>
      <c r="I2" s="30"/>
      <c r="J2" s="30"/>
      <c r="K2" s="30"/>
      <c r="L2" s="35"/>
      <c r="M2" s="35"/>
      <c r="N2" s="35"/>
      <c r="O2" s="35"/>
      <c r="P2" s="30"/>
      <c r="Q2" s="30"/>
      <c r="R2" s="30"/>
      <c r="S2" s="30"/>
      <c r="T2" s="30"/>
      <c r="U2" s="35"/>
      <c r="V2" s="30"/>
    </row>
    <row r="3" spans="1:22" ht="18" customHeight="1">
      <c r="A3" s="29"/>
      <c r="B3" s="38"/>
      <c r="C3" s="7"/>
      <c r="D3" s="24"/>
      <c r="E3" s="24"/>
      <c r="F3" s="24"/>
      <c r="G3" s="24"/>
      <c r="H3" s="13" t="s">
        <v>1</v>
      </c>
      <c r="I3" s="13"/>
      <c r="J3" s="13"/>
      <c r="K3" s="24"/>
      <c r="L3" s="24"/>
      <c r="M3" s="24"/>
      <c r="N3" s="24"/>
      <c r="O3" s="24"/>
      <c r="P3" s="24"/>
      <c r="Q3" s="13" t="s">
        <v>1</v>
      </c>
      <c r="R3" s="13"/>
      <c r="S3" s="13"/>
      <c r="T3" s="24"/>
      <c r="U3" s="24"/>
      <c r="V3" s="24"/>
    </row>
    <row r="4" spans="1:22" ht="18" customHeight="1">
      <c r="A4" s="29"/>
      <c r="B4" s="38"/>
      <c r="C4" s="40" t="s">
        <v>454</v>
      </c>
      <c r="D4" s="32"/>
      <c r="E4" s="32"/>
      <c r="F4" s="32"/>
      <c r="G4" s="32"/>
      <c r="H4" s="5" t="s">
        <v>2</v>
      </c>
      <c r="I4" s="5"/>
      <c r="J4" s="41" t="s">
        <v>46</v>
      </c>
      <c r="K4" s="17"/>
      <c r="L4" s="32"/>
      <c r="M4" s="32"/>
      <c r="N4" s="32"/>
      <c r="O4" s="32"/>
      <c r="P4" s="32"/>
      <c r="Q4" s="5" t="s">
        <v>2</v>
      </c>
      <c r="R4" s="5"/>
      <c r="S4" s="41" t="s">
        <v>46</v>
      </c>
      <c r="T4" s="17"/>
      <c r="U4" s="32"/>
      <c r="V4" s="17"/>
    </row>
    <row r="5" spans="1:22" ht="16.5" customHeight="1" thickBot="1">
      <c r="A5" s="29"/>
      <c r="B5" s="14"/>
      <c r="C5" s="23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</row>
    <row r="6" spans="1:22" ht="15.75" customHeight="1" thickBot="1">
      <c r="A6" s="4"/>
      <c r="B6" s="28"/>
      <c r="C6" s="18"/>
      <c r="D6" s="21"/>
      <c r="E6" s="29"/>
      <c r="F6" s="29"/>
      <c r="G6" s="29"/>
      <c r="H6" s="29"/>
      <c r="I6" s="29"/>
      <c r="J6" s="29"/>
      <c r="K6" s="29"/>
      <c r="L6" s="14"/>
      <c r="M6" s="29"/>
      <c r="N6" s="29"/>
      <c r="O6" s="29"/>
      <c r="P6" s="29"/>
      <c r="Q6" s="29"/>
      <c r="R6" s="29"/>
      <c r="S6" s="29"/>
      <c r="T6" s="29"/>
      <c r="U6" s="14"/>
      <c r="V6" s="14"/>
    </row>
    <row r="7" spans="1:22" ht="19.5" customHeight="1" thickBot="1">
      <c r="A7" s="4"/>
      <c r="B7" s="6"/>
      <c r="C7" s="48"/>
      <c r="D7" s="29"/>
      <c r="E7" s="29"/>
      <c r="F7" s="29"/>
      <c r="G7" s="29"/>
      <c r="H7" s="29"/>
      <c r="I7" s="29"/>
      <c r="J7" s="29"/>
      <c r="K7" s="4"/>
      <c r="L7" s="15" t="s">
        <v>96</v>
      </c>
      <c r="M7" s="1"/>
      <c r="N7" s="29"/>
      <c r="O7" s="29"/>
      <c r="P7" s="29"/>
      <c r="Q7" s="29"/>
      <c r="R7" s="29"/>
      <c r="S7" s="29"/>
      <c r="T7" s="4"/>
      <c r="U7" s="15" t="s">
        <v>69</v>
      </c>
      <c r="V7" s="15" t="s">
        <v>35</v>
      </c>
    </row>
    <row r="8" spans="1:22" ht="19.5" customHeight="1" thickBot="1">
      <c r="A8" s="31"/>
      <c r="B8" s="10" t="s">
        <v>4</v>
      </c>
      <c r="C8" s="36"/>
      <c r="D8" s="25" t="s">
        <v>5</v>
      </c>
      <c r="E8" s="25" t="s">
        <v>6</v>
      </c>
      <c r="F8" s="25" t="s">
        <v>7</v>
      </c>
      <c r="G8" s="25" t="s">
        <v>8</v>
      </c>
      <c r="H8" s="25" t="s">
        <v>9</v>
      </c>
      <c r="I8" s="25" t="s">
        <v>10</v>
      </c>
      <c r="J8" s="25" t="s">
        <v>11</v>
      </c>
      <c r="K8" s="11" t="s">
        <v>12</v>
      </c>
      <c r="L8" s="15" t="s">
        <v>27</v>
      </c>
      <c r="M8" s="12" t="s">
        <v>5</v>
      </c>
      <c r="N8" s="25" t="s">
        <v>6</v>
      </c>
      <c r="O8" s="25" t="s">
        <v>7</v>
      </c>
      <c r="P8" s="25" t="s">
        <v>8</v>
      </c>
      <c r="Q8" s="25" t="s">
        <v>9</v>
      </c>
      <c r="R8" s="25" t="s">
        <v>10</v>
      </c>
      <c r="S8" s="25" t="s">
        <v>11</v>
      </c>
      <c r="T8" s="11" t="s">
        <v>12</v>
      </c>
      <c r="U8" s="15" t="s">
        <v>26</v>
      </c>
      <c r="V8" s="15"/>
    </row>
    <row r="9" spans="1:22" ht="18.75" customHeight="1" thickBot="1">
      <c r="A9" s="16">
        <v>1</v>
      </c>
      <c r="B9" s="104">
        <v>160207058</v>
      </c>
      <c r="C9" s="105" t="s">
        <v>455</v>
      </c>
      <c r="D9" s="124">
        <v>0</v>
      </c>
      <c r="E9" s="26">
        <v>4</v>
      </c>
      <c r="F9" s="26">
        <v>0</v>
      </c>
      <c r="G9" s="26">
        <v>2</v>
      </c>
      <c r="H9" s="26"/>
      <c r="I9" s="26"/>
      <c r="J9" s="39"/>
      <c r="K9" s="26"/>
      <c r="L9" s="3">
        <f>K9+J9+I9+H9+G9+F9+E9+D9</f>
        <v>6</v>
      </c>
      <c r="M9" s="123">
        <v>0</v>
      </c>
      <c r="N9" s="26">
        <v>3</v>
      </c>
      <c r="O9" s="26">
        <v>0</v>
      </c>
      <c r="P9" s="26">
        <v>0</v>
      </c>
      <c r="Q9" s="26"/>
      <c r="R9" s="26"/>
      <c r="S9" s="26"/>
      <c r="T9" s="26"/>
      <c r="U9" s="26">
        <f>T9+S9+R9+Q9+P9+O9+N9+M9</f>
        <v>3</v>
      </c>
      <c r="V9" s="26">
        <f>L9+U9</f>
        <v>9</v>
      </c>
    </row>
    <row r="10" spans="1:22" ht="18.75" customHeight="1" thickBot="1">
      <c r="A10" s="16">
        <v>2</v>
      </c>
      <c r="B10" s="104">
        <v>170103028</v>
      </c>
      <c r="C10" s="105" t="s">
        <v>456</v>
      </c>
      <c r="D10" s="124">
        <v>0</v>
      </c>
      <c r="E10" s="26">
        <v>0</v>
      </c>
      <c r="F10" s="26">
        <v>0</v>
      </c>
      <c r="G10" s="26">
        <v>0</v>
      </c>
      <c r="H10" s="26"/>
      <c r="I10" s="26"/>
      <c r="J10" s="34"/>
      <c r="K10" s="26"/>
      <c r="L10" s="3">
        <f t="shared" ref="L10:L30" si="0">K10+J10+I10+H10+G10+F10+E10+D10</f>
        <v>0</v>
      </c>
      <c r="M10" s="123">
        <v>0</v>
      </c>
      <c r="N10" s="26">
        <v>0</v>
      </c>
      <c r="O10" s="26">
        <v>0</v>
      </c>
      <c r="P10" s="26">
        <v>0</v>
      </c>
      <c r="Q10" s="26"/>
      <c r="R10" s="26"/>
      <c r="S10" s="26"/>
      <c r="T10" s="26"/>
      <c r="U10" s="26">
        <f t="shared" ref="U10:U30" si="1">T10+S10+R10+Q10+P10+O10+N10+M10</f>
        <v>0</v>
      </c>
      <c r="V10" s="26">
        <f t="shared" ref="V10:V30" si="2">L10+U10</f>
        <v>0</v>
      </c>
    </row>
    <row r="11" spans="1:22" ht="18.75" customHeight="1" thickBot="1">
      <c r="A11" s="16">
        <v>3</v>
      </c>
      <c r="B11" s="104">
        <v>170101041</v>
      </c>
      <c r="C11" s="105" t="s">
        <v>457</v>
      </c>
      <c r="D11" s="124">
        <v>0</v>
      </c>
      <c r="E11" s="26">
        <v>0</v>
      </c>
      <c r="F11" s="26">
        <v>0</v>
      </c>
      <c r="G11" s="26">
        <v>0</v>
      </c>
      <c r="H11" s="26"/>
      <c r="I11" s="26"/>
      <c r="J11" s="39"/>
      <c r="K11" s="26"/>
      <c r="L11" s="3">
        <f t="shared" si="0"/>
        <v>0</v>
      </c>
      <c r="M11" s="123">
        <v>0</v>
      </c>
      <c r="N11" s="26">
        <v>0</v>
      </c>
      <c r="O11" s="26">
        <v>0</v>
      </c>
      <c r="P11" s="26">
        <v>0</v>
      </c>
      <c r="Q11" s="26"/>
      <c r="R11" s="26"/>
      <c r="S11" s="26"/>
      <c r="T11" s="26"/>
      <c r="U11" s="26">
        <f t="shared" si="1"/>
        <v>0</v>
      </c>
      <c r="V11" s="26">
        <f t="shared" si="2"/>
        <v>0</v>
      </c>
    </row>
    <row r="12" spans="1:22" ht="18.75" customHeight="1" thickBot="1">
      <c r="A12" s="16">
        <v>4</v>
      </c>
      <c r="B12" s="106">
        <v>170107009</v>
      </c>
      <c r="C12" s="116" t="s">
        <v>458</v>
      </c>
      <c r="D12" s="124">
        <v>0</v>
      </c>
      <c r="E12" s="26">
        <v>0</v>
      </c>
      <c r="F12" s="26">
        <v>0</v>
      </c>
      <c r="G12" s="26">
        <v>0</v>
      </c>
      <c r="H12" s="26"/>
      <c r="I12" s="26"/>
      <c r="J12" s="34"/>
      <c r="K12" s="26"/>
      <c r="L12" s="3">
        <f t="shared" si="0"/>
        <v>0</v>
      </c>
      <c r="M12" s="123">
        <v>0</v>
      </c>
      <c r="N12" s="26">
        <v>0</v>
      </c>
      <c r="O12" s="26">
        <v>1</v>
      </c>
      <c r="P12" s="26">
        <v>0</v>
      </c>
      <c r="Q12" s="26"/>
      <c r="R12" s="26"/>
      <c r="S12" s="26"/>
      <c r="T12" s="26"/>
      <c r="U12" s="26">
        <f t="shared" si="1"/>
        <v>1</v>
      </c>
      <c r="V12" s="26">
        <f t="shared" si="2"/>
        <v>1</v>
      </c>
    </row>
    <row r="13" spans="1:22" ht="18.75" customHeight="1" thickBot="1">
      <c r="A13" s="16">
        <v>5</v>
      </c>
      <c r="B13" s="106">
        <v>172111017</v>
      </c>
      <c r="C13" s="105" t="s">
        <v>459</v>
      </c>
      <c r="D13" s="124">
        <v>0</v>
      </c>
      <c r="E13" s="26">
        <v>0</v>
      </c>
      <c r="F13" s="26">
        <v>0</v>
      </c>
      <c r="G13" s="26">
        <v>0</v>
      </c>
      <c r="H13" s="26"/>
      <c r="I13" s="26"/>
      <c r="J13" s="39"/>
      <c r="K13" s="26"/>
      <c r="L13" s="3">
        <f t="shared" si="0"/>
        <v>0</v>
      </c>
      <c r="M13" s="123">
        <v>0</v>
      </c>
      <c r="N13" s="26">
        <v>1</v>
      </c>
      <c r="O13" s="26">
        <v>3</v>
      </c>
      <c r="P13" s="26">
        <v>0</v>
      </c>
      <c r="Q13" s="26"/>
      <c r="R13" s="26"/>
      <c r="S13" s="26"/>
      <c r="T13" s="26"/>
      <c r="U13" s="26">
        <f t="shared" si="1"/>
        <v>4</v>
      </c>
      <c r="V13" s="26">
        <f t="shared" si="2"/>
        <v>4</v>
      </c>
    </row>
    <row r="14" spans="1:22" ht="18.75" customHeight="1" thickBot="1">
      <c r="A14" s="16">
        <v>6</v>
      </c>
      <c r="B14" s="104">
        <v>170105048</v>
      </c>
      <c r="C14" s="105" t="s">
        <v>460</v>
      </c>
      <c r="D14" s="124">
        <v>0</v>
      </c>
      <c r="E14" s="26">
        <v>0</v>
      </c>
      <c r="F14" s="26">
        <v>0</v>
      </c>
      <c r="G14" s="26">
        <v>0</v>
      </c>
      <c r="H14" s="26"/>
      <c r="I14" s="26"/>
      <c r="J14" s="34"/>
      <c r="K14" s="26"/>
      <c r="L14" s="3">
        <f t="shared" si="0"/>
        <v>0</v>
      </c>
      <c r="M14" s="123">
        <v>0</v>
      </c>
      <c r="N14" s="26">
        <v>0</v>
      </c>
      <c r="O14" s="26">
        <v>0</v>
      </c>
      <c r="P14" s="26">
        <v>0</v>
      </c>
      <c r="Q14" s="26"/>
      <c r="R14" s="26"/>
      <c r="S14" s="26"/>
      <c r="T14" s="26"/>
      <c r="U14" s="26">
        <f t="shared" si="1"/>
        <v>0</v>
      </c>
      <c r="V14" s="26">
        <f t="shared" si="2"/>
        <v>0</v>
      </c>
    </row>
    <row r="15" spans="1:22" ht="18.75" customHeight="1" thickBot="1">
      <c r="A15" s="16">
        <v>7</v>
      </c>
      <c r="B15" s="104">
        <v>170103030</v>
      </c>
      <c r="C15" s="105" t="s">
        <v>461</v>
      </c>
      <c r="D15" s="124">
        <v>0</v>
      </c>
      <c r="E15" s="26">
        <v>2</v>
      </c>
      <c r="F15" s="26">
        <v>0</v>
      </c>
      <c r="G15" s="26">
        <v>0</v>
      </c>
      <c r="H15" s="26"/>
      <c r="I15" s="26"/>
      <c r="J15" s="39"/>
      <c r="K15" s="26"/>
      <c r="L15" s="3">
        <f t="shared" si="0"/>
        <v>2</v>
      </c>
      <c r="M15" s="123">
        <v>0</v>
      </c>
      <c r="N15" s="26">
        <v>4</v>
      </c>
      <c r="O15" s="26">
        <v>0</v>
      </c>
      <c r="P15" s="26">
        <v>0</v>
      </c>
      <c r="Q15" s="26"/>
      <c r="R15" s="26"/>
      <c r="S15" s="26"/>
      <c r="T15" s="26"/>
      <c r="U15" s="26">
        <f t="shared" si="1"/>
        <v>4</v>
      </c>
      <c r="V15" s="26">
        <f t="shared" si="2"/>
        <v>6</v>
      </c>
    </row>
    <row r="16" spans="1:22" ht="18.75" customHeight="1" thickBot="1">
      <c r="A16" s="16">
        <v>8</v>
      </c>
      <c r="B16" s="104">
        <v>170205005</v>
      </c>
      <c r="C16" s="105" t="s">
        <v>462</v>
      </c>
      <c r="D16" s="124">
        <v>0</v>
      </c>
      <c r="E16" s="26">
        <v>0</v>
      </c>
      <c r="F16" s="26">
        <v>0</v>
      </c>
      <c r="G16" s="26">
        <v>0</v>
      </c>
      <c r="H16" s="26"/>
      <c r="I16" s="26"/>
      <c r="J16" s="34"/>
      <c r="K16" s="26"/>
      <c r="L16" s="3">
        <f t="shared" si="0"/>
        <v>0</v>
      </c>
      <c r="M16" s="123">
        <v>0</v>
      </c>
      <c r="N16" s="26">
        <v>0</v>
      </c>
      <c r="O16" s="26">
        <v>0</v>
      </c>
      <c r="P16" s="26">
        <v>0</v>
      </c>
      <c r="Q16" s="26"/>
      <c r="R16" s="26"/>
      <c r="S16" s="26"/>
      <c r="T16" s="26"/>
      <c r="U16" s="26">
        <f t="shared" si="1"/>
        <v>0</v>
      </c>
      <c r="V16" s="26">
        <f t="shared" si="2"/>
        <v>0</v>
      </c>
    </row>
    <row r="17" spans="1:22" ht="18.75" customHeight="1" thickBot="1">
      <c r="A17" s="16">
        <v>9</v>
      </c>
      <c r="B17" s="104">
        <v>170101062</v>
      </c>
      <c r="C17" s="105" t="s">
        <v>463</v>
      </c>
      <c r="D17" s="124">
        <v>0</v>
      </c>
      <c r="E17" s="26">
        <v>1</v>
      </c>
      <c r="F17" s="26">
        <v>0</v>
      </c>
      <c r="G17" s="26">
        <v>0</v>
      </c>
      <c r="H17" s="26"/>
      <c r="I17" s="26"/>
      <c r="J17" s="39"/>
      <c r="K17" s="26"/>
      <c r="L17" s="3">
        <f t="shared" si="0"/>
        <v>1</v>
      </c>
      <c r="M17" s="123">
        <v>0</v>
      </c>
      <c r="N17" s="26">
        <v>0</v>
      </c>
      <c r="O17" s="26">
        <v>0</v>
      </c>
      <c r="P17" s="26">
        <v>0</v>
      </c>
      <c r="Q17" s="26"/>
      <c r="R17" s="26"/>
      <c r="S17" s="26"/>
      <c r="T17" s="26"/>
      <c r="U17" s="26">
        <f t="shared" si="1"/>
        <v>0</v>
      </c>
      <c r="V17" s="26">
        <f t="shared" si="2"/>
        <v>1</v>
      </c>
    </row>
    <row r="18" spans="1:22" ht="18.75" customHeight="1" thickBot="1">
      <c r="A18" s="16">
        <v>10</v>
      </c>
      <c r="B18" s="104">
        <v>170105050</v>
      </c>
      <c r="C18" s="105" t="s">
        <v>464</v>
      </c>
      <c r="D18" s="124">
        <v>0</v>
      </c>
      <c r="E18" s="26">
        <v>5</v>
      </c>
      <c r="F18" s="26">
        <v>0</v>
      </c>
      <c r="G18" s="26">
        <v>4</v>
      </c>
      <c r="H18" s="26"/>
      <c r="I18" s="26"/>
      <c r="J18" s="34"/>
      <c r="K18" s="26"/>
      <c r="L18" s="3">
        <f t="shared" si="0"/>
        <v>9</v>
      </c>
      <c r="M18" s="123">
        <v>0</v>
      </c>
      <c r="N18" s="26">
        <v>0</v>
      </c>
      <c r="O18" s="26">
        <v>0</v>
      </c>
      <c r="P18" s="26">
        <v>0</v>
      </c>
      <c r="Q18" s="26"/>
      <c r="R18" s="26"/>
      <c r="S18" s="26"/>
      <c r="T18" s="26"/>
      <c r="U18" s="26">
        <f t="shared" si="1"/>
        <v>0</v>
      </c>
      <c r="V18" s="26">
        <f t="shared" si="2"/>
        <v>9</v>
      </c>
    </row>
    <row r="19" spans="1:22" ht="18.75" customHeight="1" thickBot="1">
      <c r="A19" s="16">
        <v>11</v>
      </c>
      <c r="B19" s="104">
        <v>170105041</v>
      </c>
      <c r="C19" s="105" t="s">
        <v>465</v>
      </c>
      <c r="D19" s="124">
        <v>0</v>
      </c>
      <c r="E19" s="27">
        <v>1</v>
      </c>
      <c r="F19" s="27">
        <v>0</v>
      </c>
      <c r="G19" s="27">
        <v>0</v>
      </c>
      <c r="H19" s="27"/>
      <c r="I19" s="27"/>
      <c r="J19" s="37"/>
      <c r="K19" s="27"/>
      <c r="L19" s="3">
        <f t="shared" si="0"/>
        <v>1</v>
      </c>
      <c r="M19" s="123">
        <v>0</v>
      </c>
      <c r="N19" s="26">
        <v>0</v>
      </c>
      <c r="O19" s="27">
        <v>1</v>
      </c>
      <c r="P19" s="27">
        <v>0</v>
      </c>
      <c r="Q19" s="27"/>
      <c r="R19" s="27"/>
      <c r="S19" s="27"/>
      <c r="T19" s="27"/>
      <c r="U19" s="26">
        <f t="shared" si="1"/>
        <v>1</v>
      </c>
      <c r="V19" s="26">
        <f t="shared" si="2"/>
        <v>2</v>
      </c>
    </row>
    <row r="20" spans="1:22" ht="18.75" customHeight="1" thickBot="1">
      <c r="A20" s="16">
        <v>12</v>
      </c>
      <c r="B20" s="104">
        <v>170201030</v>
      </c>
      <c r="C20" s="105" t="s">
        <v>466</v>
      </c>
      <c r="D20" s="124">
        <v>0</v>
      </c>
      <c r="E20" s="27">
        <v>0</v>
      </c>
      <c r="F20" s="27">
        <v>0</v>
      </c>
      <c r="G20" s="27">
        <v>0</v>
      </c>
      <c r="H20" s="27"/>
      <c r="I20" s="27"/>
      <c r="J20" s="39"/>
      <c r="K20" s="27"/>
      <c r="L20" s="3">
        <f t="shared" si="0"/>
        <v>0</v>
      </c>
      <c r="M20" s="123">
        <v>0</v>
      </c>
      <c r="N20" s="26">
        <v>0</v>
      </c>
      <c r="O20" s="27">
        <v>1</v>
      </c>
      <c r="P20" s="27">
        <v>0</v>
      </c>
      <c r="Q20" s="27"/>
      <c r="R20" s="27"/>
      <c r="S20" s="27"/>
      <c r="T20" s="27"/>
      <c r="U20" s="26">
        <f t="shared" si="1"/>
        <v>1</v>
      </c>
      <c r="V20" s="26">
        <f t="shared" si="2"/>
        <v>1</v>
      </c>
    </row>
    <row r="21" spans="1:22" ht="18.75" customHeight="1" thickBot="1">
      <c r="A21" s="16">
        <v>13</v>
      </c>
      <c r="B21" s="104">
        <v>170201050</v>
      </c>
      <c r="C21" s="105" t="s">
        <v>467</v>
      </c>
      <c r="D21" s="124">
        <v>0</v>
      </c>
      <c r="E21" s="27">
        <v>1</v>
      </c>
      <c r="F21" s="27">
        <v>4</v>
      </c>
      <c r="G21" s="27">
        <v>0</v>
      </c>
      <c r="H21" s="27"/>
      <c r="I21" s="27"/>
      <c r="J21" s="39"/>
      <c r="K21" s="27"/>
      <c r="L21" s="3">
        <f t="shared" si="0"/>
        <v>5</v>
      </c>
      <c r="M21" s="123">
        <v>0</v>
      </c>
      <c r="N21" s="26">
        <v>0</v>
      </c>
      <c r="O21" s="27">
        <v>0</v>
      </c>
      <c r="P21" s="27">
        <v>0</v>
      </c>
      <c r="Q21" s="27"/>
      <c r="R21" s="27"/>
      <c r="S21" s="27"/>
      <c r="T21" s="27"/>
      <c r="U21" s="26">
        <f t="shared" si="1"/>
        <v>0</v>
      </c>
      <c r="V21" s="26">
        <f t="shared" si="2"/>
        <v>5</v>
      </c>
    </row>
    <row r="22" spans="1:22" ht="18.75" customHeight="1" thickBot="1">
      <c r="A22" s="16">
        <v>14</v>
      </c>
      <c r="B22" s="104">
        <v>170205037</v>
      </c>
      <c r="C22" s="105" t="s">
        <v>468</v>
      </c>
      <c r="D22" s="124">
        <v>0</v>
      </c>
      <c r="E22" s="27">
        <v>2</v>
      </c>
      <c r="F22" s="27">
        <v>2</v>
      </c>
      <c r="G22" s="27">
        <v>0</v>
      </c>
      <c r="H22" s="27"/>
      <c r="I22" s="27"/>
      <c r="J22" s="34"/>
      <c r="K22" s="27"/>
      <c r="L22" s="3">
        <f t="shared" si="0"/>
        <v>4</v>
      </c>
      <c r="M22" s="123">
        <v>0</v>
      </c>
      <c r="N22" s="26">
        <v>1</v>
      </c>
      <c r="O22" s="27">
        <v>3</v>
      </c>
      <c r="P22" s="27">
        <v>0</v>
      </c>
      <c r="Q22" s="27"/>
      <c r="R22" s="27"/>
      <c r="S22" s="27"/>
      <c r="T22" s="27"/>
      <c r="U22" s="26">
        <f t="shared" si="1"/>
        <v>4</v>
      </c>
      <c r="V22" s="26">
        <f t="shared" si="2"/>
        <v>8</v>
      </c>
    </row>
    <row r="23" spans="1:22" ht="18.75" customHeight="1" thickBot="1">
      <c r="A23" s="16">
        <v>15</v>
      </c>
      <c r="B23" s="104">
        <v>170205054</v>
      </c>
      <c r="C23" s="105" t="s">
        <v>469</v>
      </c>
      <c r="D23" s="124">
        <v>0</v>
      </c>
      <c r="E23" s="27">
        <v>1</v>
      </c>
      <c r="F23" s="27">
        <v>0</v>
      </c>
      <c r="G23" s="27">
        <v>5</v>
      </c>
      <c r="H23" s="27"/>
      <c r="I23" s="27"/>
      <c r="J23" s="39"/>
      <c r="K23" s="27"/>
      <c r="L23" s="3">
        <f t="shared" si="0"/>
        <v>6</v>
      </c>
      <c r="M23" s="123">
        <v>0</v>
      </c>
      <c r="N23" s="26">
        <v>0</v>
      </c>
      <c r="O23" s="27">
        <v>0</v>
      </c>
      <c r="P23" s="27">
        <v>0</v>
      </c>
      <c r="Q23" s="27"/>
      <c r="R23" s="27"/>
      <c r="S23" s="27"/>
      <c r="T23" s="27"/>
      <c r="U23" s="26">
        <f t="shared" si="1"/>
        <v>0</v>
      </c>
      <c r="V23" s="26">
        <f t="shared" si="2"/>
        <v>6</v>
      </c>
    </row>
    <row r="24" spans="1:22" ht="18.75" customHeight="1" thickBot="1">
      <c r="A24" s="16">
        <v>16</v>
      </c>
      <c r="B24" s="104">
        <v>170207011</v>
      </c>
      <c r="C24" s="105" t="s">
        <v>470</v>
      </c>
      <c r="D24" s="124">
        <v>0</v>
      </c>
      <c r="E24" s="27">
        <v>1</v>
      </c>
      <c r="F24" s="27">
        <v>1</v>
      </c>
      <c r="G24" s="27">
        <v>0</v>
      </c>
      <c r="H24" s="27"/>
      <c r="I24" s="27"/>
      <c r="J24" s="34"/>
      <c r="K24" s="27"/>
      <c r="L24" s="3">
        <f t="shared" si="0"/>
        <v>2</v>
      </c>
      <c r="M24" s="123">
        <v>0</v>
      </c>
      <c r="N24" s="26">
        <v>0</v>
      </c>
      <c r="O24" s="27">
        <v>0</v>
      </c>
      <c r="P24" s="27">
        <v>0</v>
      </c>
      <c r="Q24" s="27"/>
      <c r="R24" s="27"/>
      <c r="S24" s="27"/>
      <c r="T24" s="27"/>
      <c r="U24" s="26">
        <f t="shared" si="1"/>
        <v>0</v>
      </c>
      <c r="V24" s="26">
        <f t="shared" si="2"/>
        <v>2</v>
      </c>
    </row>
    <row r="25" spans="1:22" ht="18.75" customHeight="1" thickBot="1">
      <c r="A25" s="16">
        <v>17</v>
      </c>
      <c r="B25" s="104">
        <v>170207054</v>
      </c>
      <c r="C25" s="105" t="s">
        <v>471</v>
      </c>
      <c r="D25" s="124">
        <v>0</v>
      </c>
      <c r="E25" s="27">
        <v>5</v>
      </c>
      <c r="F25" s="27">
        <v>0</v>
      </c>
      <c r="G25" s="27">
        <v>5</v>
      </c>
      <c r="H25" s="27"/>
      <c r="I25" s="27"/>
      <c r="J25" s="39"/>
      <c r="K25" s="27"/>
      <c r="L25" s="3">
        <f t="shared" si="0"/>
        <v>10</v>
      </c>
      <c r="M25" s="123">
        <v>0</v>
      </c>
      <c r="N25" s="26">
        <v>0</v>
      </c>
      <c r="O25" s="27">
        <v>0</v>
      </c>
      <c r="P25" s="27">
        <v>1</v>
      </c>
      <c r="Q25" s="27"/>
      <c r="R25" s="27"/>
      <c r="S25" s="27"/>
      <c r="T25" s="27"/>
      <c r="U25" s="26">
        <f t="shared" si="1"/>
        <v>1</v>
      </c>
      <c r="V25" s="26">
        <f t="shared" si="2"/>
        <v>11</v>
      </c>
    </row>
    <row r="26" spans="1:22" ht="18.75" customHeight="1" thickBot="1">
      <c r="A26" s="16">
        <v>18</v>
      </c>
      <c r="B26" s="104">
        <v>170207039</v>
      </c>
      <c r="C26" s="105" t="s">
        <v>472</v>
      </c>
      <c r="D26" s="124">
        <v>0</v>
      </c>
      <c r="E26" s="27">
        <v>4</v>
      </c>
      <c r="F26" s="27">
        <v>4</v>
      </c>
      <c r="G26" s="27">
        <v>0</v>
      </c>
      <c r="H26" s="27"/>
      <c r="I26" s="27"/>
      <c r="J26" s="34"/>
      <c r="K26" s="27"/>
      <c r="L26" s="3">
        <f t="shared" si="0"/>
        <v>8</v>
      </c>
      <c r="M26" s="123">
        <v>0</v>
      </c>
      <c r="N26" s="26">
        <v>0</v>
      </c>
      <c r="O26" s="27">
        <v>0</v>
      </c>
      <c r="P26" s="27">
        <v>0</v>
      </c>
      <c r="Q26" s="27"/>
      <c r="R26" s="27"/>
      <c r="S26" s="27"/>
      <c r="T26" s="27"/>
      <c r="U26" s="26">
        <f t="shared" si="1"/>
        <v>0</v>
      </c>
      <c r="V26" s="26">
        <f t="shared" si="2"/>
        <v>8</v>
      </c>
    </row>
    <row r="27" spans="1:22" ht="18.75" customHeight="1" thickBot="1">
      <c r="A27" s="16">
        <v>19</v>
      </c>
      <c r="B27" s="104">
        <v>170109004</v>
      </c>
      <c r="C27" s="105" t="s">
        <v>473</v>
      </c>
      <c r="D27" s="124">
        <v>0</v>
      </c>
      <c r="E27" s="27">
        <v>0</v>
      </c>
      <c r="F27" s="27">
        <v>4</v>
      </c>
      <c r="G27" s="27">
        <v>0</v>
      </c>
      <c r="H27" s="27"/>
      <c r="I27" s="27"/>
      <c r="J27" s="39"/>
      <c r="K27" s="27"/>
      <c r="L27" s="3">
        <f t="shared" si="0"/>
        <v>4</v>
      </c>
      <c r="M27" s="123">
        <v>0</v>
      </c>
      <c r="N27" s="26">
        <v>0</v>
      </c>
      <c r="O27" s="27">
        <v>0</v>
      </c>
      <c r="P27" s="27">
        <v>0</v>
      </c>
      <c r="Q27" s="27"/>
      <c r="R27" s="27"/>
      <c r="S27" s="27"/>
      <c r="T27" s="27"/>
      <c r="U27" s="26">
        <f t="shared" si="1"/>
        <v>0</v>
      </c>
      <c r="V27" s="26">
        <f t="shared" si="2"/>
        <v>4</v>
      </c>
    </row>
    <row r="28" spans="1:22" ht="18.75" customHeight="1" thickBot="1">
      <c r="A28" s="16">
        <v>20</v>
      </c>
      <c r="B28" s="117">
        <v>170105065</v>
      </c>
      <c r="C28" s="108" t="s">
        <v>474</v>
      </c>
      <c r="D28" s="124">
        <v>0</v>
      </c>
      <c r="E28" s="27">
        <v>0</v>
      </c>
      <c r="F28" s="27">
        <v>0</v>
      </c>
      <c r="G28" s="27">
        <v>2</v>
      </c>
      <c r="H28" s="27"/>
      <c r="I28" s="27"/>
      <c r="J28" s="34"/>
      <c r="K28" s="27"/>
      <c r="L28" s="3">
        <f t="shared" si="0"/>
        <v>2</v>
      </c>
      <c r="M28" s="123">
        <v>0</v>
      </c>
      <c r="N28" s="26">
        <v>0</v>
      </c>
      <c r="O28" s="27">
        <v>1</v>
      </c>
      <c r="P28" s="27">
        <v>0</v>
      </c>
      <c r="Q28" s="27"/>
      <c r="R28" s="27"/>
      <c r="S28" s="27"/>
      <c r="T28" s="27"/>
      <c r="U28" s="26">
        <f t="shared" si="1"/>
        <v>1</v>
      </c>
      <c r="V28" s="26">
        <f t="shared" si="2"/>
        <v>3</v>
      </c>
    </row>
    <row r="29" spans="1:22" ht="18.75" customHeight="1" thickBot="1">
      <c r="A29" s="16">
        <v>21</v>
      </c>
      <c r="B29" s="118">
        <v>160105072</v>
      </c>
      <c r="C29" s="118" t="s">
        <v>475</v>
      </c>
      <c r="D29" s="124">
        <v>0</v>
      </c>
      <c r="E29" s="27">
        <v>0</v>
      </c>
      <c r="F29" s="27">
        <v>4</v>
      </c>
      <c r="G29" s="27">
        <v>2</v>
      </c>
      <c r="H29" s="27"/>
      <c r="I29" s="27"/>
      <c r="J29" s="39"/>
      <c r="K29" s="27"/>
      <c r="L29" s="3">
        <f t="shared" si="0"/>
        <v>6</v>
      </c>
      <c r="M29" s="123">
        <v>0</v>
      </c>
      <c r="N29" s="26">
        <v>0</v>
      </c>
      <c r="O29" s="27">
        <v>0</v>
      </c>
      <c r="P29" s="27">
        <v>3</v>
      </c>
      <c r="Q29" s="27"/>
      <c r="R29" s="27"/>
      <c r="S29" s="27"/>
      <c r="T29" s="27"/>
      <c r="U29" s="26">
        <f t="shared" si="1"/>
        <v>3</v>
      </c>
      <c r="V29" s="26">
        <f t="shared" si="2"/>
        <v>9</v>
      </c>
    </row>
    <row r="30" spans="1:22" ht="18.75" customHeight="1" thickBot="1">
      <c r="A30" s="16">
        <v>22</v>
      </c>
      <c r="B30" s="82">
        <v>160205009</v>
      </c>
      <c r="C30" s="82" t="s">
        <v>476</v>
      </c>
      <c r="D30" s="124">
        <v>0</v>
      </c>
      <c r="E30" s="27">
        <v>4</v>
      </c>
      <c r="F30" s="27">
        <v>4</v>
      </c>
      <c r="G30" s="27">
        <v>0</v>
      </c>
      <c r="H30" s="27"/>
      <c r="I30" s="27"/>
      <c r="J30" s="39"/>
      <c r="K30" s="27"/>
      <c r="L30" s="3">
        <f t="shared" si="0"/>
        <v>8</v>
      </c>
      <c r="M30" s="123">
        <v>0</v>
      </c>
      <c r="N30" s="26">
        <v>0</v>
      </c>
      <c r="O30" s="27">
        <v>0</v>
      </c>
      <c r="P30" s="27">
        <v>0</v>
      </c>
      <c r="Q30" s="27"/>
      <c r="R30" s="27"/>
      <c r="S30" s="27"/>
      <c r="T30" s="27"/>
      <c r="U30" s="26">
        <f t="shared" si="1"/>
        <v>0</v>
      </c>
      <c r="V30" s="26">
        <f t="shared" si="2"/>
        <v>8</v>
      </c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FF0000"/>
  </sheetPr>
  <dimension ref="A1:AN33"/>
  <sheetViews>
    <sheetView zoomScale="55" zoomScaleNormal="55" workbookViewId="0">
      <pane xSplit="3" topLeftCell="W1" activePane="topRight" state="frozen"/>
      <selection pane="topRight" activeCell="AN40" sqref="AN40"/>
    </sheetView>
  </sheetViews>
  <sheetFormatPr defaultColWidth="9.85546875" defaultRowHeight="15" customHeight="1"/>
  <cols>
    <col min="1" max="1" width="3.42578125" customWidth="1"/>
    <col min="2" max="2" width="12.85546875" customWidth="1"/>
    <col min="3" max="3" width="38.28515625" customWidth="1"/>
    <col min="4" max="9" width="9.28515625" customWidth="1"/>
    <col min="10" max="10" width="12.5703125" customWidth="1"/>
    <col min="11" max="11" width="9.28515625" customWidth="1"/>
    <col min="12" max="12" width="35.42578125" customWidth="1"/>
    <col min="13" max="18" width="9.28515625" customWidth="1"/>
    <col min="19" max="19" width="12.5703125" customWidth="1"/>
    <col min="20" max="20" width="9.28515625" customWidth="1"/>
    <col min="21" max="21" width="47.140625" customWidth="1"/>
    <col min="22" max="27" width="9.28515625" customWidth="1"/>
    <col min="28" max="28" width="12.5703125" customWidth="1"/>
    <col min="29" max="29" width="9.28515625" customWidth="1"/>
    <col min="30" max="30" width="40.85546875" customWidth="1"/>
    <col min="31" max="36" width="9.28515625" customWidth="1"/>
    <col min="37" max="37" width="12.5703125" customWidth="1"/>
    <col min="38" max="38" width="9.28515625" customWidth="1"/>
    <col min="39" max="39" width="40.85546875" customWidth="1"/>
    <col min="40" max="40" width="35" customWidth="1"/>
  </cols>
  <sheetData>
    <row r="1" spans="1:40" ht="23.25" customHeight="1">
      <c r="A1" s="30"/>
      <c r="B1" s="35"/>
      <c r="C1" s="35"/>
      <c r="D1" s="30"/>
      <c r="E1" s="35"/>
      <c r="F1" s="35"/>
      <c r="G1" s="35"/>
      <c r="H1" s="35"/>
      <c r="I1" s="35"/>
      <c r="J1" s="35"/>
      <c r="K1" s="35"/>
      <c r="L1" s="35"/>
      <c r="M1" s="30"/>
      <c r="N1" s="35"/>
      <c r="O1" s="35"/>
      <c r="P1" s="35"/>
      <c r="Q1" s="35"/>
      <c r="R1" s="35"/>
      <c r="S1" s="35"/>
      <c r="T1" s="35"/>
      <c r="U1" s="35"/>
      <c r="V1" s="30"/>
      <c r="W1" s="35"/>
      <c r="X1" s="35"/>
      <c r="Y1" s="35"/>
      <c r="Z1" s="35"/>
      <c r="AA1" s="35"/>
      <c r="AB1" s="35"/>
      <c r="AC1" s="35"/>
      <c r="AD1" s="35"/>
      <c r="AE1" s="30"/>
      <c r="AF1" s="35"/>
      <c r="AG1" s="35"/>
      <c r="AH1" s="35"/>
      <c r="AI1" s="35"/>
      <c r="AJ1" s="35"/>
      <c r="AK1" s="35"/>
      <c r="AL1" s="35"/>
      <c r="AM1" s="35"/>
      <c r="AN1" s="35"/>
    </row>
    <row r="2" spans="1:40" ht="23.25" customHeight="1">
      <c r="A2" s="30"/>
      <c r="B2" s="30"/>
      <c r="C2" s="35"/>
      <c r="D2" s="35"/>
      <c r="E2" s="35"/>
      <c r="F2" s="35"/>
      <c r="G2" s="30"/>
      <c r="H2" s="30"/>
      <c r="I2" s="30"/>
      <c r="J2" s="30"/>
      <c r="K2" s="30"/>
      <c r="L2" s="35" t="s">
        <v>0</v>
      </c>
      <c r="M2" s="35"/>
      <c r="N2" s="35"/>
      <c r="O2" s="35"/>
      <c r="P2" s="30"/>
      <c r="Q2" s="30"/>
      <c r="R2" s="30"/>
      <c r="S2" s="30"/>
      <c r="T2" s="30"/>
      <c r="U2" s="35"/>
      <c r="V2" s="35"/>
      <c r="W2" s="35"/>
      <c r="X2" s="35"/>
      <c r="Y2" s="30"/>
      <c r="Z2" s="30"/>
      <c r="AA2" s="30"/>
      <c r="AB2" s="30"/>
      <c r="AC2" s="30"/>
      <c r="AD2" s="35"/>
      <c r="AE2" s="35"/>
      <c r="AF2" s="35"/>
      <c r="AG2" s="35"/>
      <c r="AH2" s="30"/>
      <c r="AI2" s="30"/>
      <c r="AJ2" s="30"/>
      <c r="AK2" s="30"/>
      <c r="AL2" s="30"/>
      <c r="AM2" s="35"/>
      <c r="AN2" s="30"/>
    </row>
    <row r="3" spans="1:40" ht="18" customHeight="1">
      <c r="A3" s="29"/>
      <c r="B3" s="38"/>
      <c r="C3" s="7"/>
      <c r="D3" s="24"/>
      <c r="E3" s="24"/>
      <c r="F3" s="24"/>
      <c r="G3" s="24"/>
      <c r="H3" s="13" t="s">
        <v>1</v>
      </c>
      <c r="I3" s="13"/>
      <c r="J3" s="13"/>
      <c r="K3" s="24"/>
      <c r="L3" s="24"/>
      <c r="M3" s="24"/>
      <c r="N3" s="24"/>
      <c r="O3" s="24"/>
      <c r="P3" s="24"/>
      <c r="Q3" s="13" t="s">
        <v>1</v>
      </c>
      <c r="R3" s="13"/>
      <c r="S3" s="13"/>
      <c r="T3" s="24"/>
      <c r="U3" s="24"/>
      <c r="V3" s="24"/>
      <c r="W3" s="24"/>
      <c r="X3" s="24"/>
      <c r="Y3" s="24"/>
      <c r="Z3" s="13" t="s">
        <v>1</v>
      </c>
      <c r="AA3" s="13"/>
      <c r="AB3" s="13"/>
      <c r="AC3" s="24"/>
      <c r="AD3" s="24"/>
      <c r="AE3" s="24"/>
      <c r="AF3" s="24"/>
      <c r="AG3" s="24"/>
      <c r="AH3" s="24"/>
      <c r="AI3" s="13" t="s">
        <v>1</v>
      </c>
      <c r="AJ3" s="13"/>
      <c r="AK3" s="13"/>
      <c r="AL3" s="24"/>
      <c r="AM3" s="24"/>
      <c r="AN3" s="24"/>
    </row>
    <row r="4" spans="1:40" ht="18" customHeight="1">
      <c r="A4" s="29"/>
      <c r="B4" s="38"/>
      <c r="C4" s="40" t="s">
        <v>477</v>
      </c>
      <c r="D4" s="32"/>
      <c r="E4" s="32"/>
      <c r="F4" s="32"/>
      <c r="G4" s="32"/>
      <c r="H4" s="5" t="s">
        <v>2</v>
      </c>
      <c r="I4" s="5"/>
      <c r="J4" s="41" t="s">
        <v>46</v>
      </c>
      <c r="K4" s="17"/>
      <c r="L4" s="32"/>
      <c r="M4" s="32"/>
      <c r="N4" s="32"/>
      <c r="O4" s="32"/>
      <c r="P4" s="32"/>
      <c r="Q4" s="5" t="s">
        <v>2</v>
      </c>
      <c r="R4" s="5"/>
      <c r="S4" s="41" t="s">
        <v>46</v>
      </c>
      <c r="T4" s="17"/>
      <c r="U4" s="32"/>
      <c r="V4" s="32"/>
      <c r="W4" s="32"/>
      <c r="X4" s="32"/>
      <c r="Y4" s="32"/>
      <c r="Z4" s="5" t="s">
        <v>2</v>
      </c>
      <c r="AA4" s="5"/>
      <c r="AB4" s="41" t="s">
        <v>46</v>
      </c>
      <c r="AC4" s="17"/>
      <c r="AD4" s="32"/>
      <c r="AE4" s="32"/>
      <c r="AF4" s="32"/>
      <c r="AG4" s="32"/>
      <c r="AH4" s="32"/>
      <c r="AI4" s="5" t="s">
        <v>2</v>
      </c>
      <c r="AJ4" s="5"/>
      <c r="AK4" s="41" t="s">
        <v>46</v>
      </c>
      <c r="AL4" s="17"/>
      <c r="AM4" s="32"/>
      <c r="AN4" s="17"/>
    </row>
    <row r="5" spans="1:40" ht="16.5" customHeight="1" thickBot="1">
      <c r="A5" s="29"/>
      <c r="B5" s="14"/>
      <c r="C5" s="23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</row>
    <row r="6" spans="1:40" ht="15.75" customHeight="1" thickBot="1">
      <c r="A6" s="4"/>
      <c r="B6" s="28"/>
      <c r="C6" s="18"/>
      <c r="D6" s="29"/>
      <c r="E6" s="29"/>
      <c r="F6" s="29"/>
      <c r="G6" s="29"/>
      <c r="H6" s="29"/>
      <c r="I6" s="29"/>
      <c r="J6" s="29"/>
      <c r="K6" s="29"/>
      <c r="L6" s="14"/>
      <c r="M6" s="29"/>
      <c r="N6" s="29"/>
      <c r="O6" s="29"/>
      <c r="P6" s="29"/>
      <c r="Q6" s="29"/>
      <c r="R6" s="29"/>
      <c r="S6" s="29"/>
      <c r="T6" s="29"/>
      <c r="U6" s="14"/>
      <c r="V6" s="29"/>
      <c r="W6" s="29"/>
      <c r="X6" s="29"/>
      <c r="Y6" s="29"/>
      <c r="Z6" s="29"/>
      <c r="AA6" s="29"/>
      <c r="AB6" s="29"/>
      <c r="AC6" s="29"/>
      <c r="AD6" s="14"/>
      <c r="AE6" s="29"/>
      <c r="AF6" s="29"/>
      <c r="AG6" s="29"/>
      <c r="AH6" s="29"/>
      <c r="AI6" s="29"/>
      <c r="AJ6" s="29"/>
      <c r="AK6" s="29"/>
      <c r="AL6" s="29"/>
      <c r="AM6" s="14"/>
      <c r="AN6" s="14"/>
    </row>
    <row r="7" spans="1:40" ht="19.5" customHeight="1" thickBot="1">
      <c r="A7" s="4"/>
      <c r="B7" s="6"/>
      <c r="C7" s="48"/>
      <c r="D7" s="1"/>
      <c r="E7" s="29"/>
      <c r="F7" s="29"/>
      <c r="G7" s="29"/>
      <c r="H7" s="29"/>
      <c r="I7" s="29"/>
      <c r="J7" s="29"/>
      <c r="K7" s="4"/>
      <c r="L7" s="15" t="s">
        <v>478</v>
      </c>
      <c r="M7" s="1"/>
      <c r="N7" s="29"/>
      <c r="O7" s="29"/>
      <c r="P7" s="29"/>
      <c r="Q7" s="29"/>
      <c r="R7" s="29"/>
      <c r="S7" s="29"/>
      <c r="T7" s="4"/>
      <c r="U7" s="15" t="s">
        <v>479</v>
      </c>
      <c r="V7" s="1"/>
      <c r="W7" s="29"/>
      <c r="X7" s="29"/>
      <c r="Y7" s="29"/>
      <c r="Z7" s="29"/>
      <c r="AA7" s="29"/>
      <c r="AB7" s="29"/>
      <c r="AC7" s="4"/>
      <c r="AD7" s="15" t="s">
        <v>480</v>
      </c>
      <c r="AE7" s="1"/>
      <c r="AF7" s="29"/>
      <c r="AG7" s="29"/>
      <c r="AH7" s="29"/>
      <c r="AI7" s="29"/>
      <c r="AJ7" s="29"/>
      <c r="AK7" s="29"/>
      <c r="AL7" s="4"/>
      <c r="AM7" s="15" t="s">
        <v>482</v>
      </c>
      <c r="AN7" s="15" t="s">
        <v>483</v>
      </c>
    </row>
    <row r="8" spans="1:40" ht="19.5" customHeight="1" thickBot="1">
      <c r="A8" s="31"/>
      <c r="B8" s="10" t="s">
        <v>4</v>
      </c>
      <c r="C8" s="36"/>
      <c r="D8" s="12" t="s">
        <v>5</v>
      </c>
      <c r="E8" s="25" t="s">
        <v>6</v>
      </c>
      <c r="F8" s="25" t="s">
        <v>7</v>
      </c>
      <c r="G8" s="25" t="s">
        <v>8</v>
      </c>
      <c r="H8" s="25" t="s">
        <v>9</v>
      </c>
      <c r="I8" s="25" t="s">
        <v>10</v>
      </c>
      <c r="J8" s="25" t="s">
        <v>11</v>
      </c>
      <c r="K8" s="11" t="s">
        <v>12</v>
      </c>
      <c r="L8" s="15" t="s">
        <v>361</v>
      </c>
      <c r="M8" s="12" t="s">
        <v>5</v>
      </c>
      <c r="N8" s="25" t="s">
        <v>6</v>
      </c>
      <c r="O8" s="25" t="s">
        <v>7</v>
      </c>
      <c r="P8" s="25" t="s">
        <v>8</v>
      </c>
      <c r="Q8" s="25" t="s">
        <v>9</v>
      </c>
      <c r="R8" s="25" t="s">
        <v>10</v>
      </c>
      <c r="S8" s="25" t="s">
        <v>11</v>
      </c>
      <c r="T8" s="11" t="s">
        <v>12</v>
      </c>
      <c r="U8" s="15" t="s">
        <v>20</v>
      </c>
      <c r="V8" s="12" t="s">
        <v>5</v>
      </c>
      <c r="W8" s="25" t="s">
        <v>6</v>
      </c>
      <c r="X8" s="25" t="s">
        <v>7</v>
      </c>
      <c r="Y8" s="25" t="s">
        <v>8</v>
      </c>
      <c r="Z8" s="25" t="s">
        <v>9</v>
      </c>
      <c r="AA8" s="25" t="s">
        <v>10</v>
      </c>
      <c r="AB8" s="25" t="s">
        <v>11</v>
      </c>
      <c r="AC8" s="11" t="s">
        <v>12</v>
      </c>
      <c r="AD8" s="15" t="s">
        <v>481</v>
      </c>
      <c r="AE8" s="12" t="s">
        <v>5</v>
      </c>
      <c r="AF8" s="25" t="s">
        <v>6</v>
      </c>
      <c r="AG8" s="25" t="s">
        <v>7</v>
      </c>
      <c r="AH8" s="25" t="s">
        <v>8</v>
      </c>
      <c r="AI8" s="25" t="s">
        <v>9</v>
      </c>
      <c r="AJ8" s="25" t="s">
        <v>10</v>
      </c>
      <c r="AK8" s="25" t="s">
        <v>11</v>
      </c>
      <c r="AL8" s="11" t="s">
        <v>12</v>
      </c>
      <c r="AM8" s="15" t="s">
        <v>30</v>
      </c>
      <c r="AN8" s="15"/>
    </row>
    <row r="9" spans="1:40" ht="18.75" customHeight="1" thickBot="1">
      <c r="A9" s="16">
        <v>1</v>
      </c>
      <c r="B9" s="77">
        <v>160105016</v>
      </c>
      <c r="C9" s="78" t="s">
        <v>484</v>
      </c>
      <c r="D9" s="123">
        <v>0</v>
      </c>
      <c r="E9" s="26">
        <v>4</v>
      </c>
      <c r="F9" s="26">
        <v>0</v>
      </c>
      <c r="G9" s="26">
        <v>2</v>
      </c>
      <c r="H9" s="26"/>
      <c r="I9" s="26"/>
      <c r="J9" s="26"/>
      <c r="K9" s="26"/>
      <c r="L9" s="26">
        <f>D9+E9+F9+G9+H9+I9+J9+K9</f>
        <v>6</v>
      </c>
      <c r="M9" s="123">
        <v>0</v>
      </c>
      <c r="N9" s="26">
        <v>3</v>
      </c>
      <c r="O9" s="26">
        <v>0</v>
      </c>
      <c r="P9" s="26">
        <v>4</v>
      </c>
      <c r="Q9" s="26"/>
      <c r="R9" s="26"/>
      <c r="S9" s="26"/>
      <c r="T9" s="26"/>
      <c r="U9" s="26">
        <f>M9+N9+O9+P9+Q9+R9+S9+T9</f>
        <v>7</v>
      </c>
      <c r="V9" s="123">
        <v>0</v>
      </c>
      <c r="W9" s="26">
        <v>3</v>
      </c>
      <c r="X9" s="26">
        <v>0</v>
      </c>
      <c r="Y9" s="26">
        <v>3</v>
      </c>
      <c r="Z9" s="26"/>
      <c r="AA9" s="26"/>
      <c r="AB9" s="26"/>
      <c r="AC9" s="26"/>
      <c r="AD9" s="26">
        <f>V9+W9+X9+Y9+Z9+AA9+AB9+AC9</f>
        <v>6</v>
      </c>
      <c r="AE9" s="123">
        <v>0</v>
      </c>
      <c r="AF9" s="26">
        <v>2</v>
      </c>
      <c r="AG9" s="26">
        <v>1</v>
      </c>
      <c r="AH9" s="26">
        <v>2</v>
      </c>
      <c r="AI9" s="26"/>
      <c r="AJ9" s="26"/>
      <c r="AK9" s="26"/>
      <c r="AL9" s="26"/>
      <c r="AM9" s="26">
        <f>AE9+AF9+AG9+AH9+AI9+AJ9+AK9+AL9</f>
        <v>5</v>
      </c>
      <c r="AN9" s="58">
        <f>L9+U9+AM9+AD9</f>
        <v>24</v>
      </c>
    </row>
    <row r="10" spans="1:40" ht="18.75" customHeight="1" thickBot="1">
      <c r="A10" s="16">
        <v>2</v>
      </c>
      <c r="B10" s="77">
        <v>160111001</v>
      </c>
      <c r="C10" s="78" t="s">
        <v>485</v>
      </c>
      <c r="D10" s="123">
        <v>0</v>
      </c>
      <c r="E10" s="26">
        <v>0</v>
      </c>
      <c r="F10" s="26">
        <v>0</v>
      </c>
      <c r="G10" s="26">
        <v>1</v>
      </c>
      <c r="H10" s="26"/>
      <c r="I10" s="26"/>
      <c r="J10" s="26"/>
      <c r="K10" s="26"/>
      <c r="L10" s="26">
        <f t="shared" ref="L10:L33" si="0">D10+E10+F10+G10+H10+I10+J10+K10</f>
        <v>1</v>
      </c>
      <c r="M10" s="123">
        <v>0</v>
      </c>
      <c r="N10" s="26">
        <v>1</v>
      </c>
      <c r="O10" s="26">
        <v>0</v>
      </c>
      <c r="P10" s="26">
        <v>2</v>
      </c>
      <c r="Q10" s="26"/>
      <c r="R10" s="26"/>
      <c r="S10" s="26"/>
      <c r="T10" s="26"/>
      <c r="U10" s="26">
        <f t="shared" ref="U10:U33" si="1">M10+N10+O10+P10+Q10+R10+S10+T10</f>
        <v>3</v>
      </c>
      <c r="V10" s="123">
        <v>0</v>
      </c>
      <c r="W10" s="26">
        <v>3</v>
      </c>
      <c r="X10" s="26">
        <v>3</v>
      </c>
      <c r="Y10" s="26">
        <v>0</v>
      </c>
      <c r="Z10" s="26"/>
      <c r="AA10" s="26"/>
      <c r="AB10" s="26"/>
      <c r="AC10" s="26"/>
      <c r="AD10" s="26">
        <f t="shared" ref="AD10:AD33" si="2">V10+W10+X10+Y10+Z10+AA10+AB10+AC10</f>
        <v>6</v>
      </c>
      <c r="AE10" s="123">
        <v>0</v>
      </c>
      <c r="AF10" s="26">
        <v>0</v>
      </c>
      <c r="AG10" s="26">
        <v>3</v>
      </c>
      <c r="AH10" s="26">
        <v>1</v>
      </c>
      <c r="AI10" s="26"/>
      <c r="AJ10" s="26"/>
      <c r="AK10" s="26"/>
      <c r="AL10" s="26"/>
      <c r="AM10" s="26">
        <f t="shared" ref="AM10:AM33" si="3">AE10+AF10+AG10+AH10+AI10+AJ10+AK10+AL10</f>
        <v>4</v>
      </c>
      <c r="AN10" s="58">
        <f t="shared" ref="AN10:AN33" si="4">L10+U10+AM10+AD10</f>
        <v>14</v>
      </c>
    </row>
    <row r="11" spans="1:40" ht="18.75" customHeight="1" thickBot="1">
      <c r="A11" s="16">
        <v>3</v>
      </c>
      <c r="B11" s="77">
        <v>160207004</v>
      </c>
      <c r="C11" s="78" t="s">
        <v>486</v>
      </c>
      <c r="D11" s="123">
        <v>0</v>
      </c>
      <c r="E11" s="26">
        <v>6</v>
      </c>
      <c r="F11" s="26">
        <v>6</v>
      </c>
      <c r="G11" s="26">
        <v>6</v>
      </c>
      <c r="H11" s="26"/>
      <c r="I11" s="26"/>
      <c r="J11" s="26"/>
      <c r="K11" s="26"/>
      <c r="L11" s="26">
        <f t="shared" si="0"/>
        <v>18</v>
      </c>
      <c r="M11" s="123">
        <v>0</v>
      </c>
      <c r="N11" s="26">
        <v>7</v>
      </c>
      <c r="O11" s="26">
        <v>8</v>
      </c>
      <c r="P11" s="26">
        <v>8</v>
      </c>
      <c r="Q11" s="26"/>
      <c r="R11" s="26"/>
      <c r="S11" s="26"/>
      <c r="T11" s="26"/>
      <c r="U11" s="26">
        <f t="shared" si="1"/>
        <v>23</v>
      </c>
      <c r="V11" s="123">
        <v>0</v>
      </c>
      <c r="W11" s="26">
        <v>6</v>
      </c>
      <c r="X11" s="26">
        <v>6</v>
      </c>
      <c r="Y11" s="26">
        <v>6</v>
      </c>
      <c r="Z11" s="26"/>
      <c r="AA11" s="26"/>
      <c r="AB11" s="26"/>
      <c r="AC11" s="26"/>
      <c r="AD11" s="26">
        <f t="shared" si="2"/>
        <v>18</v>
      </c>
      <c r="AE11" s="123">
        <v>0</v>
      </c>
      <c r="AF11" s="26">
        <v>6</v>
      </c>
      <c r="AG11" s="26">
        <v>8</v>
      </c>
      <c r="AH11" s="26">
        <v>8</v>
      </c>
      <c r="AI11" s="26"/>
      <c r="AJ11" s="26"/>
      <c r="AK11" s="26"/>
      <c r="AL11" s="26"/>
      <c r="AM11" s="26">
        <f t="shared" si="3"/>
        <v>22</v>
      </c>
      <c r="AN11" s="58">
        <f t="shared" si="4"/>
        <v>81</v>
      </c>
    </row>
    <row r="12" spans="1:40" ht="18.75" customHeight="1" thickBot="1">
      <c r="A12" s="16">
        <v>4</v>
      </c>
      <c r="B12" s="77">
        <v>160109018</v>
      </c>
      <c r="C12" s="78" t="s">
        <v>487</v>
      </c>
      <c r="D12" s="123">
        <v>0</v>
      </c>
      <c r="E12" s="26">
        <v>0</v>
      </c>
      <c r="F12" s="26">
        <v>0</v>
      </c>
      <c r="G12" s="26">
        <v>0</v>
      </c>
      <c r="H12" s="26"/>
      <c r="I12" s="26"/>
      <c r="J12" s="26"/>
      <c r="K12" s="26"/>
      <c r="L12" s="26">
        <f t="shared" si="0"/>
        <v>0</v>
      </c>
      <c r="M12" s="123">
        <v>0</v>
      </c>
      <c r="N12" s="26">
        <v>0</v>
      </c>
      <c r="O12" s="26">
        <v>0</v>
      </c>
      <c r="P12" s="26">
        <v>0</v>
      </c>
      <c r="Q12" s="26"/>
      <c r="R12" s="26"/>
      <c r="S12" s="26"/>
      <c r="T12" s="26"/>
      <c r="U12" s="26">
        <f t="shared" si="1"/>
        <v>0</v>
      </c>
      <c r="V12" s="123">
        <v>0</v>
      </c>
      <c r="W12" s="26">
        <v>3</v>
      </c>
      <c r="X12" s="26">
        <v>0</v>
      </c>
      <c r="Y12" s="26">
        <v>0</v>
      </c>
      <c r="Z12" s="26"/>
      <c r="AA12" s="26"/>
      <c r="AB12" s="26"/>
      <c r="AC12" s="26"/>
      <c r="AD12" s="26">
        <f t="shared" si="2"/>
        <v>3</v>
      </c>
      <c r="AE12" s="123">
        <v>0</v>
      </c>
      <c r="AF12" s="26">
        <v>2</v>
      </c>
      <c r="AG12" s="26">
        <v>2</v>
      </c>
      <c r="AH12" s="26">
        <v>2</v>
      </c>
      <c r="AI12" s="26"/>
      <c r="AJ12" s="26"/>
      <c r="AK12" s="26"/>
      <c r="AL12" s="26"/>
      <c r="AM12" s="26">
        <f t="shared" si="3"/>
        <v>6</v>
      </c>
      <c r="AN12" s="58">
        <f t="shared" si="4"/>
        <v>9</v>
      </c>
    </row>
    <row r="13" spans="1:40" ht="18.75" customHeight="1" thickBot="1">
      <c r="A13" s="16">
        <v>5</v>
      </c>
      <c r="B13" s="77">
        <v>160111020</v>
      </c>
      <c r="C13" s="78" t="s">
        <v>488</v>
      </c>
      <c r="D13" s="123">
        <v>0</v>
      </c>
      <c r="E13" s="26">
        <v>0</v>
      </c>
      <c r="F13" s="26">
        <v>1</v>
      </c>
      <c r="G13" s="26">
        <v>2</v>
      </c>
      <c r="H13" s="26"/>
      <c r="I13" s="26"/>
      <c r="J13" s="26"/>
      <c r="K13" s="26"/>
      <c r="L13" s="26">
        <f t="shared" si="0"/>
        <v>3</v>
      </c>
      <c r="M13" s="123">
        <v>0</v>
      </c>
      <c r="N13" s="26">
        <v>1</v>
      </c>
      <c r="O13" s="26">
        <v>2</v>
      </c>
      <c r="P13" s="26">
        <v>1</v>
      </c>
      <c r="Q13" s="26"/>
      <c r="R13" s="26"/>
      <c r="S13" s="26"/>
      <c r="T13" s="26"/>
      <c r="U13" s="26">
        <f t="shared" si="1"/>
        <v>4</v>
      </c>
      <c r="V13" s="123">
        <v>0</v>
      </c>
      <c r="W13" s="26">
        <v>0</v>
      </c>
      <c r="X13" s="26">
        <v>0</v>
      </c>
      <c r="Y13" s="26">
        <v>0</v>
      </c>
      <c r="Z13" s="26"/>
      <c r="AA13" s="26"/>
      <c r="AB13" s="26"/>
      <c r="AC13" s="26"/>
      <c r="AD13" s="26">
        <f t="shared" si="2"/>
        <v>0</v>
      </c>
      <c r="AE13" s="123">
        <v>0</v>
      </c>
      <c r="AF13" s="26">
        <v>1</v>
      </c>
      <c r="AG13" s="26">
        <v>4</v>
      </c>
      <c r="AH13" s="26">
        <v>3</v>
      </c>
      <c r="AI13" s="26"/>
      <c r="AJ13" s="26"/>
      <c r="AK13" s="26"/>
      <c r="AL13" s="26"/>
      <c r="AM13" s="26">
        <f t="shared" si="3"/>
        <v>8</v>
      </c>
      <c r="AN13" s="58">
        <f t="shared" si="4"/>
        <v>15</v>
      </c>
    </row>
    <row r="14" spans="1:40" ht="18.75" customHeight="1" thickBot="1">
      <c r="A14" s="16">
        <v>6</v>
      </c>
      <c r="B14" s="77">
        <v>160201058</v>
      </c>
      <c r="C14" s="78" t="s">
        <v>489</v>
      </c>
      <c r="D14" s="123">
        <v>0</v>
      </c>
      <c r="E14" s="26">
        <v>2</v>
      </c>
      <c r="F14" s="26">
        <v>0</v>
      </c>
      <c r="G14" s="26">
        <v>2</v>
      </c>
      <c r="H14" s="26"/>
      <c r="I14" s="26"/>
      <c r="J14" s="26"/>
      <c r="K14" s="26"/>
      <c r="L14" s="26">
        <f t="shared" si="0"/>
        <v>4</v>
      </c>
      <c r="M14" s="123">
        <v>0</v>
      </c>
      <c r="N14" s="26">
        <v>0</v>
      </c>
      <c r="O14" s="26">
        <v>4</v>
      </c>
      <c r="P14" s="26">
        <v>1</v>
      </c>
      <c r="Q14" s="26"/>
      <c r="R14" s="26"/>
      <c r="S14" s="26"/>
      <c r="T14" s="26"/>
      <c r="U14" s="26">
        <f t="shared" si="1"/>
        <v>5</v>
      </c>
      <c r="V14" s="123">
        <v>0</v>
      </c>
      <c r="W14" s="26">
        <v>0</v>
      </c>
      <c r="X14" s="26">
        <v>0</v>
      </c>
      <c r="Y14" s="26">
        <v>0</v>
      </c>
      <c r="Z14" s="26"/>
      <c r="AA14" s="26"/>
      <c r="AB14" s="26"/>
      <c r="AC14" s="26"/>
      <c r="AD14" s="26">
        <f t="shared" si="2"/>
        <v>0</v>
      </c>
      <c r="AE14" s="123">
        <v>0</v>
      </c>
      <c r="AF14" s="26">
        <v>0</v>
      </c>
      <c r="AG14" s="26">
        <v>3</v>
      </c>
      <c r="AH14" s="26">
        <v>4</v>
      </c>
      <c r="AI14" s="26"/>
      <c r="AJ14" s="26"/>
      <c r="AK14" s="26"/>
      <c r="AL14" s="26"/>
      <c r="AM14" s="26">
        <f t="shared" si="3"/>
        <v>7</v>
      </c>
      <c r="AN14" s="58">
        <f t="shared" si="4"/>
        <v>16</v>
      </c>
    </row>
    <row r="15" spans="1:40" ht="18.75" customHeight="1" thickBot="1">
      <c r="A15" s="16">
        <v>7</v>
      </c>
      <c r="B15" s="77">
        <v>160207027</v>
      </c>
      <c r="C15" s="78" t="s">
        <v>490</v>
      </c>
      <c r="D15" s="123">
        <v>0</v>
      </c>
      <c r="E15" s="26">
        <v>0</v>
      </c>
      <c r="F15" s="26">
        <v>0</v>
      </c>
      <c r="G15" s="26">
        <v>2</v>
      </c>
      <c r="H15" s="26"/>
      <c r="I15" s="26"/>
      <c r="J15" s="26"/>
      <c r="K15" s="26"/>
      <c r="L15" s="26">
        <f t="shared" si="0"/>
        <v>2</v>
      </c>
      <c r="M15" s="123">
        <v>0</v>
      </c>
      <c r="N15" s="26">
        <v>0</v>
      </c>
      <c r="O15" s="26">
        <v>0</v>
      </c>
      <c r="P15" s="26">
        <v>2</v>
      </c>
      <c r="Q15" s="26"/>
      <c r="R15" s="26"/>
      <c r="S15" s="26"/>
      <c r="T15" s="26"/>
      <c r="U15" s="26">
        <f t="shared" si="1"/>
        <v>2</v>
      </c>
      <c r="V15" s="123">
        <v>0</v>
      </c>
      <c r="W15" s="26">
        <v>0</v>
      </c>
      <c r="X15" s="26">
        <v>5</v>
      </c>
      <c r="Y15" s="26">
        <v>0</v>
      </c>
      <c r="Z15" s="26"/>
      <c r="AA15" s="26"/>
      <c r="AB15" s="26"/>
      <c r="AC15" s="26"/>
      <c r="AD15" s="26">
        <f t="shared" si="2"/>
        <v>5</v>
      </c>
      <c r="AE15" s="123">
        <v>0</v>
      </c>
      <c r="AF15" s="26">
        <v>4</v>
      </c>
      <c r="AG15" s="26">
        <v>0</v>
      </c>
      <c r="AH15" s="26">
        <v>5</v>
      </c>
      <c r="AI15" s="26"/>
      <c r="AJ15" s="26"/>
      <c r="AK15" s="26"/>
      <c r="AL15" s="26"/>
      <c r="AM15" s="26">
        <f t="shared" si="3"/>
        <v>9</v>
      </c>
      <c r="AN15" s="58">
        <f t="shared" si="4"/>
        <v>18</v>
      </c>
    </row>
    <row r="16" spans="1:40" ht="18.75" customHeight="1" thickBot="1">
      <c r="A16" s="16">
        <v>8</v>
      </c>
      <c r="B16" s="77">
        <v>160205810</v>
      </c>
      <c r="C16" s="78" t="s">
        <v>491</v>
      </c>
      <c r="D16" s="123">
        <v>0</v>
      </c>
      <c r="E16" s="26">
        <v>4</v>
      </c>
      <c r="F16" s="26">
        <v>4</v>
      </c>
      <c r="G16" s="26">
        <v>2</v>
      </c>
      <c r="H16" s="26"/>
      <c r="I16" s="26"/>
      <c r="J16" s="26"/>
      <c r="K16" s="26"/>
      <c r="L16" s="26">
        <f t="shared" si="0"/>
        <v>10</v>
      </c>
      <c r="M16" s="123">
        <v>0</v>
      </c>
      <c r="N16" s="26">
        <v>1</v>
      </c>
      <c r="O16" s="26">
        <v>0</v>
      </c>
      <c r="P16" s="26">
        <v>2</v>
      </c>
      <c r="Q16" s="26"/>
      <c r="R16" s="26"/>
      <c r="S16" s="26"/>
      <c r="T16" s="26"/>
      <c r="U16" s="26">
        <f t="shared" si="1"/>
        <v>3</v>
      </c>
      <c r="V16" s="123">
        <v>0</v>
      </c>
      <c r="W16" s="26">
        <v>0</v>
      </c>
      <c r="X16" s="26">
        <v>3</v>
      </c>
      <c r="Y16" s="26">
        <v>4</v>
      </c>
      <c r="Z16" s="26"/>
      <c r="AA16" s="26"/>
      <c r="AB16" s="26"/>
      <c r="AC16" s="26"/>
      <c r="AD16" s="26">
        <f t="shared" si="2"/>
        <v>7</v>
      </c>
      <c r="AE16" s="123">
        <v>0</v>
      </c>
      <c r="AF16" s="26">
        <v>3</v>
      </c>
      <c r="AG16" s="26">
        <v>2</v>
      </c>
      <c r="AH16" s="26">
        <v>1</v>
      </c>
      <c r="AI16" s="26"/>
      <c r="AJ16" s="26"/>
      <c r="AK16" s="26"/>
      <c r="AL16" s="26"/>
      <c r="AM16" s="26">
        <f t="shared" si="3"/>
        <v>6</v>
      </c>
      <c r="AN16" s="58">
        <f t="shared" si="4"/>
        <v>26</v>
      </c>
    </row>
    <row r="17" spans="1:40" ht="18.75" customHeight="1" thickBot="1">
      <c r="A17" s="16">
        <v>9</v>
      </c>
      <c r="B17" s="77">
        <v>170101040</v>
      </c>
      <c r="C17" s="78" t="s">
        <v>492</v>
      </c>
      <c r="D17" s="123">
        <v>0</v>
      </c>
      <c r="E17" s="26">
        <v>0</v>
      </c>
      <c r="F17" s="26">
        <v>2</v>
      </c>
      <c r="G17" s="26">
        <v>2</v>
      </c>
      <c r="H17" s="26"/>
      <c r="I17" s="26"/>
      <c r="J17" s="26"/>
      <c r="K17" s="26"/>
      <c r="L17" s="26">
        <f t="shared" si="0"/>
        <v>4</v>
      </c>
      <c r="M17" s="123">
        <v>0</v>
      </c>
      <c r="N17" s="26">
        <v>2</v>
      </c>
      <c r="O17" s="26">
        <v>2</v>
      </c>
      <c r="P17" s="26">
        <v>1</v>
      </c>
      <c r="Q17" s="26"/>
      <c r="R17" s="26"/>
      <c r="S17" s="26"/>
      <c r="T17" s="26"/>
      <c r="U17" s="26">
        <f t="shared" si="1"/>
        <v>5</v>
      </c>
      <c r="V17" s="123">
        <v>0</v>
      </c>
      <c r="W17" s="26">
        <v>0</v>
      </c>
      <c r="X17" s="26">
        <v>3</v>
      </c>
      <c r="Y17" s="26">
        <v>3</v>
      </c>
      <c r="Z17" s="26"/>
      <c r="AA17" s="26"/>
      <c r="AB17" s="26"/>
      <c r="AC17" s="26"/>
      <c r="AD17" s="26">
        <f t="shared" si="2"/>
        <v>6</v>
      </c>
      <c r="AE17" s="123">
        <v>0</v>
      </c>
      <c r="AF17" s="26">
        <v>3</v>
      </c>
      <c r="AG17" s="26">
        <v>6</v>
      </c>
      <c r="AH17" s="26">
        <v>4</v>
      </c>
      <c r="AI17" s="26"/>
      <c r="AJ17" s="26"/>
      <c r="AK17" s="26"/>
      <c r="AL17" s="26"/>
      <c r="AM17" s="26">
        <f t="shared" si="3"/>
        <v>13</v>
      </c>
      <c r="AN17" s="58">
        <f t="shared" si="4"/>
        <v>28</v>
      </c>
    </row>
    <row r="18" spans="1:40" ht="18.75" customHeight="1" thickBot="1">
      <c r="A18" s="16">
        <v>10</v>
      </c>
      <c r="B18" s="77">
        <v>170103007</v>
      </c>
      <c r="C18" s="78" t="s">
        <v>493</v>
      </c>
      <c r="D18" s="123">
        <v>0</v>
      </c>
      <c r="E18" s="26">
        <v>0</v>
      </c>
      <c r="F18" s="26">
        <v>0</v>
      </c>
      <c r="G18" s="26">
        <v>1</v>
      </c>
      <c r="H18" s="26"/>
      <c r="I18" s="26"/>
      <c r="J18" s="26"/>
      <c r="K18" s="26"/>
      <c r="L18" s="26">
        <f t="shared" si="0"/>
        <v>1</v>
      </c>
      <c r="M18" s="123">
        <v>0</v>
      </c>
      <c r="N18" s="26">
        <v>0</v>
      </c>
      <c r="O18" s="26">
        <v>4</v>
      </c>
      <c r="P18" s="26">
        <v>0</v>
      </c>
      <c r="Q18" s="26"/>
      <c r="R18" s="26"/>
      <c r="S18" s="26"/>
      <c r="T18" s="26"/>
      <c r="U18" s="26">
        <f t="shared" si="1"/>
        <v>4</v>
      </c>
      <c r="V18" s="123">
        <v>0</v>
      </c>
      <c r="W18" s="26">
        <v>0</v>
      </c>
      <c r="X18" s="26">
        <v>3</v>
      </c>
      <c r="Y18" s="26">
        <v>0</v>
      </c>
      <c r="Z18" s="26"/>
      <c r="AA18" s="26"/>
      <c r="AB18" s="26"/>
      <c r="AC18" s="26"/>
      <c r="AD18" s="26">
        <f t="shared" si="2"/>
        <v>3</v>
      </c>
      <c r="AE18" s="123">
        <v>0</v>
      </c>
      <c r="AF18" s="26">
        <v>1</v>
      </c>
      <c r="AG18" s="26">
        <v>4</v>
      </c>
      <c r="AH18" s="26">
        <v>0</v>
      </c>
      <c r="AI18" s="26"/>
      <c r="AJ18" s="26"/>
      <c r="AK18" s="26"/>
      <c r="AL18" s="26"/>
      <c r="AM18" s="26">
        <f t="shared" si="3"/>
        <v>5</v>
      </c>
      <c r="AN18" s="58">
        <f t="shared" si="4"/>
        <v>13</v>
      </c>
    </row>
    <row r="19" spans="1:40" ht="18.75" customHeight="1" thickBot="1">
      <c r="A19" s="16">
        <v>11</v>
      </c>
      <c r="B19" s="77">
        <v>170201055</v>
      </c>
      <c r="C19" s="78" t="s">
        <v>494</v>
      </c>
      <c r="D19" s="123">
        <v>0</v>
      </c>
      <c r="E19" s="26">
        <v>2</v>
      </c>
      <c r="F19" s="26">
        <v>2</v>
      </c>
      <c r="G19" s="26">
        <v>0</v>
      </c>
      <c r="H19" s="26"/>
      <c r="I19" s="26"/>
      <c r="J19" s="26"/>
      <c r="K19" s="26"/>
      <c r="L19" s="26">
        <f t="shared" si="0"/>
        <v>4</v>
      </c>
      <c r="M19" s="123">
        <v>0</v>
      </c>
      <c r="N19" s="26">
        <v>0</v>
      </c>
      <c r="O19" s="26">
        <v>2</v>
      </c>
      <c r="P19" s="26">
        <v>2</v>
      </c>
      <c r="Q19" s="26"/>
      <c r="R19" s="26"/>
      <c r="S19" s="26"/>
      <c r="T19" s="26"/>
      <c r="U19" s="26">
        <f t="shared" si="1"/>
        <v>4</v>
      </c>
      <c r="V19" s="123">
        <v>0</v>
      </c>
      <c r="W19" s="26">
        <v>0</v>
      </c>
      <c r="X19" s="26">
        <v>3</v>
      </c>
      <c r="Y19" s="26">
        <v>0</v>
      </c>
      <c r="Z19" s="26"/>
      <c r="AA19" s="26"/>
      <c r="AB19" s="26"/>
      <c r="AC19" s="26"/>
      <c r="AD19" s="26">
        <f t="shared" si="2"/>
        <v>3</v>
      </c>
      <c r="AE19" s="123">
        <v>0</v>
      </c>
      <c r="AF19" s="26">
        <v>2</v>
      </c>
      <c r="AG19" s="26">
        <v>2</v>
      </c>
      <c r="AH19" s="26">
        <v>1</v>
      </c>
      <c r="AI19" s="26"/>
      <c r="AJ19" s="26"/>
      <c r="AK19" s="26"/>
      <c r="AL19" s="26"/>
      <c r="AM19" s="26">
        <f t="shared" si="3"/>
        <v>5</v>
      </c>
      <c r="AN19" s="58">
        <f t="shared" si="4"/>
        <v>16</v>
      </c>
    </row>
    <row r="20" spans="1:40" ht="18.75" customHeight="1" thickBot="1">
      <c r="A20" s="2">
        <v>12</v>
      </c>
      <c r="B20" s="77">
        <v>170103013</v>
      </c>
      <c r="C20" s="78" t="s">
        <v>495</v>
      </c>
      <c r="D20" s="123">
        <v>0</v>
      </c>
      <c r="E20" s="27">
        <v>0</v>
      </c>
      <c r="F20" s="27">
        <v>2</v>
      </c>
      <c r="G20" s="27">
        <v>0</v>
      </c>
      <c r="H20" s="27"/>
      <c r="I20" s="27"/>
      <c r="J20" s="27"/>
      <c r="K20" s="27"/>
      <c r="L20" s="26">
        <f t="shared" si="0"/>
        <v>2</v>
      </c>
      <c r="M20" s="123">
        <v>0</v>
      </c>
      <c r="N20" s="27">
        <v>4</v>
      </c>
      <c r="O20" s="27">
        <v>0</v>
      </c>
      <c r="P20" s="27">
        <v>0</v>
      </c>
      <c r="Q20" s="27"/>
      <c r="R20" s="27"/>
      <c r="S20" s="27"/>
      <c r="T20" s="27"/>
      <c r="U20" s="26">
        <f t="shared" si="1"/>
        <v>4</v>
      </c>
      <c r="V20" s="124">
        <v>0</v>
      </c>
      <c r="W20" s="27">
        <v>3</v>
      </c>
      <c r="X20" s="27">
        <v>0</v>
      </c>
      <c r="Y20" s="27">
        <v>3</v>
      </c>
      <c r="Z20" s="27"/>
      <c r="AA20" s="27"/>
      <c r="AB20" s="27"/>
      <c r="AC20" s="27"/>
      <c r="AD20" s="26">
        <f t="shared" si="2"/>
        <v>6</v>
      </c>
      <c r="AE20" s="123">
        <v>0</v>
      </c>
      <c r="AF20" s="27">
        <v>2</v>
      </c>
      <c r="AG20" s="27">
        <v>4</v>
      </c>
      <c r="AH20" s="27">
        <v>1</v>
      </c>
      <c r="AI20" s="27"/>
      <c r="AJ20" s="27"/>
      <c r="AK20" s="27"/>
      <c r="AL20" s="27"/>
      <c r="AM20" s="26">
        <f t="shared" si="3"/>
        <v>7</v>
      </c>
      <c r="AN20" s="58">
        <f t="shared" si="4"/>
        <v>19</v>
      </c>
    </row>
    <row r="21" spans="1:40" ht="18.75" customHeight="1" thickBot="1">
      <c r="A21" s="2">
        <v>13</v>
      </c>
      <c r="B21" s="77">
        <v>170105015</v>
      </c>
      <c r="C21" s="78" t="s">
        <v>496</v>
      </c>
      <c r="D21" s="123">
        <v>0</v>
      </c>
      <c r="E21" s="27">
        <v>0</v>
      </c>
      <c r="F21" s="27">
        <v>2</v>
      </c>
      <c r="G21" s="27">
        <v>4</v>
      </c>
      <c r="H21" s="27"/>
      <c r="I21" s="27"/>
      <c r="J21" s="27"/>
      <c r="K21" s="27"/>
      <c r="L21" s="26">
        <f t="shared" si="0"/>
        <v>6</v>
      </c>
      <c r="M21" s="123">
        <v>0</v>
      </c>
      <c r="N21" s="27">
        <v>2</v>
      </c>
      <c r="O21" s="27">
        <v>0</v>
      </c>
      <c r="P21" s="27">
        <v>3</v>
      </c>
      <c r="Q21" s="27"/>
      <c r="R21" s="27"/>
      <c r="S21" s="27"/>
      <c r="T21" s="27"/>
      <c r="U21" s="26">
        <f t="shared" si="1"/>
        <v>5</v>
      </c>
      <c r="V21" s="124">
        <v>0</v>
      </c>
      <c r="W21" s="27">
        <v>0</v>
      </c>
      <c r="X21" s="27">
        <v>3</v>
      </c>
      <c r="Y21" s="27">
        <v>6</v>
      </c>
      <c r="Z21" s="27"/>
      <c r="AA21" s="27"/>
      <c r="AB21" s="27"/>
      <c r="AC21" s="27"/>
      <c r="AD21" s="26">
        <f t="shared" si="2"/>
        <v>9</v>
      </c>
      <c r="AE21" s="123">
        <v>0</v>
      </c>
      <c r="AF21" s="27">
        <v>5</v>
      </c>
      <c r="AG21" s="27">
        <v>2</v>
      </c>
      <c r="AH21" s="27">
        <v>3</v>
      </c>
      <c r="AI21" s="27"/>
      <c r="AJ21" s="27"/>
      <c r="AK21" s="27"/>
      <c r="AL21" s="27"/>
      <c r="AM21" s="26">
        <f t="shared" si="3"/>
        <v>10</v>
      </c>
      <c r="AN21" s="58">
        <f t="shared" si="4"/>
        <v>30</v>
      </c>
    </row>
    <row r="22" spans="1:40" ht="18.75" customHeight="1" thickBot="1">
      <c r="A22" s="2">
        <v>14</v>
      </c>
      <c r="B22" s="77">
        <v>170101012</v>
      </c>
      <c r="C22" s="78" t="s">
        <v>497</v>
      </c>
      <c r="D22" s="123">
        <v>0</v>
      </c>
      <c r="E22" s="27">
        <v>0</v>
      </c>
      <c r="F22" s="27">
        <v>0</v>
      </c>
      <c r="G22" s="27">
        <v>0</v>
      </c>
      <c r="H22" s="27"/>
      <c r="I22" s="27"/>
      <c r="J22" s="27"/>
      <c r="K22" s="27"/>
      <c r="L22" s="26">
        <f t="shared" si="0"/>
        <v>0</v>
      </c>
      <c r="M22" s="123">
        <v>0</v>
      </c>
      <c r="N22" s="27">
        <v>0</v>
      </c>
      <c r="O22" s="27">
        <v>0</v>
      </c>
      <c r="P22" s="27">
        <v>0</v>
      </c>
      <c r="Q22" s="27"/>
      <c r="R22" s="27"/>
      <c r="S22" s="27"/>
      <c r="T22" s="27"/>
      <c r="U22" s="26">
        <f t="shared" si="1"/>
        <v>0</v>
      </c>
      <c r="V22" s="124">
        <v>0</v>
      </c>
      <c r="W22" s="27">
        <v>0</v>
      </c>
      <c r="X22" s="27">
        <v>0</v>
      </c>
      <c r="Y22" s="27">
        <v>0</v>
      </c>
      <c r="Z22" s="27"/>
      <c r="AA22" s="27"/>
      <c r="AB22" s="27"/>
      <c r="AC22" s="27"/>
      <c r="AD22" s="26">
        <f t="shared" si="2"/>
        <v>0</v>
      </c>
      <c r="AE22" s="123">
        <v>0</v>
      </c>
      <c r="AF22" s="27">
        <v>0</v>
      </c>
      <c r="AG22" s="27">
        <v>0</v>
      </c>
      <c r="AH22" s="27">
        <v>0</v>
      </c>
      <c r="AI22" s="27"/>
      <c r="AJ22" s="27"/>
      <c r="AK22" s="27"/>
      <c r="AL22" s="27"/>
      <c r="AM22" s="26">
        <f t="shared" si="3"/>
        <v>0</v>
      </c>
      <c r="AN22" s="58">
        <f t="shared" si="4"/>
        <v>0</v>
      </c>
    </row>
    <row r="23" spans="1:40" ht="18.75" customHeight="1" thickBot="1">
      <c r="A23" s="2">
        <v>15</v>
      </c>
      <c r="B23" s="77">
        <v>170205043</v>
      </c>
      <c r="C23" s="78" t="s">
        <v>498</v>
      </c>
      <c r="D23" s="123">
        <v>0</v>
      </c>
      <c r="E23" s="27">
        <v>0</v>
      </c>
      <c r="F23" s="27">
        <v>0</v>
      </c>
      <c r="G23" s="27">
        <v>0</v>
      </c>
      <c r="H23" s="27"/>
      <c r="I23" s="27"/>
      <c r="J23" s="27"/>
      <c r="K23" s="27"/>
      <c r="L23" s="26">
        <f t="shared" si="0"/>
        <v>0</v>
      </c>
      <c r="M23" s="123">
        <v>0</v>
      </c>
      <c r="N23" s="27">
        <v>0</v>
      </c>
      <c r="O23" s="27">
        <v>0</v>
      </c>
      <c r="P23" s="27">
        <v>0</v>
      </c>
      <c r="Q23" s="27"/>
      <c r="R23" s="27"/>
      <c r="S23" s="27"/>
      <c r="T23" s="27"/>
      <c r="U23" s="26">
        <f t="shared" si="1"/>
        <v>0</v>
      </c>
      <c r="V23" s="124">
        <v>0</v>
      </c>
      <c r="W23" s="27">
        <v>0</v>
      </c>
      <c r="X23" s="27">
        <v>0</v>
      </c>
      <c r="Y23" s="27">
        <v>0</v>
      </c>
      <c r="Z23" s="27"/>
      <c r="AA23" s="27"/>
      <c r="AB23" s="27"/>
      <c r="AC23" s="27"/>
      <c r="AD23" s="26">
        <f t="shared" si="2"/>
        <v>0</v>
      </c>
      <c r="AE23" s="123">
        <v>0</v>
      </c>
      <c r="AF23" s="27">
        <v>0</v>
      </c>
      <c r="AG23" s="27">
        <v>0</v>
      </c>
      <c r="AH23" s="27">
        <v>0</v>
      </c>
      <c r="AI23" s="27"/>
      <c r="AJ23" s="27"/>
      <c r="AK23" s="27"/>
      <c r="AL23" s="27"/>
      <c r="AM23" s="26">
        <f t="shared" si="3"/>
        <v>0</v>
      </c>
      <c r="AN23" s="58">
        <f t="shared" si="4"/>
        <v>0</v>
      </c>
    </row>
    <row r="24" spans="1:40" ht="18.75" customHeight="1" thickBot="1">
      <c r="A24" s="2">
        <v>16</v>
      </c>
      <c r="B24" s="77">
        <v>170105011</v>
      </c>
      <c r="C24" s="78" t="s">
        <v>499</v>
      </c>
      <c r="D24" s="123">
        <v>0</v>
      </c>
      <c r="E24" s="27">
        <v>0</v>
      </c>
      <c r="F24" s="27">
        <v>0</v>
      </c>
      <c r="G24" s="27">
        <v>2</v>
      </c>
      <c r="H24" s="27"/>
      <c r="I24" s="27"/>
      <c r="J24" s="27"/>
      <c r="K24" s="27"/>
      <c r="L24" s="26">
        <f t="shared" si="0"/>
        <v>2</v>
      </c>
      <c r="M24" s="123">
        <v>0</v>
      </c>
      <c r="N24" s="27">
        <v>0</v>
      </c>
      <c r="O24" s="27">
        <v>0</v>
      </c>
      <c r="P24" s="27">
        <v>2</v>
      </c>
      <c r="Q24" s="27"/>
      <c r="R24" s="27"/>
      <c r="S24" s="27"/>
      <c r="T24" s="27"/>
      <c r="U24" s="26">
        <f t="shared" si="1"/>
        <v>2</v>
      </c>
      <c r="V24" s="124">
        <v>0</v>
      </c>
      <c r="W24" s="27">
        <v>0</v>
      </c>
      <c r="X24" s="27">
        <v>0</v>
      </c>
      <c r="Y24" s="27">
        <v>0</v>
      </c>
      <c r="Z24" s="27"/>
      <c r="AA24" s="27"/>
      <c r="AB24" s="27"/>
      <c r="AC24" s="27"/>
      <c r="AD24" s="26">
        <f t="shared" si="2"/>
        <v>0</v>
      </c>
      <c r="AE24" s="123">
        <v>0</v>
      </c>
      <c r="AF24" s="27">
        <v>0</v>
      </c>
      <c r="AG24" s="27">
        <v>0</v>
      </c>
      <c r="AH24" s="27">
        <v>3</v>
      </c>
      <c r="AI24" s="27"/>
      <c r="AJ24" s="27"/>
      <c r="AK24" s="27"/>
      <c r="AL24" s="27"/>
      <c r="AM24" s="26">
        <f t="shared" si="3"/>
        <v>3</v>
      </c>
      <c r="AN24" s="58">
        <f t="shared" si="4"/>
        <v>7</v>
      </c>
    </row>
    <row r="25" spans="1:40" ht="18.75" customHeight="1" thickBot="1">
      <c r="A25" s="2">
        <v>17</v>
      </c>
      <c r="B25" s="77">
        <v>170207048</v>
      </c>
      <c r="C25" s="78" t="s">
        <v>500</v>
      </c>
      <c r="D25" s="123">
        <v>0</v>
      </c>
      <c r="E25" s="27">
        <v>0</v>
      </c>
      <c r="F25" s="27">
        <v>0</v>
      </c>
      <c r="G25" s="27">
        <v>0</v>
      </c>
      <c r="H25" s="27"/>
      <c r="I25" s="27"/>
      <c r="J25" s="27"/>
      <c r="K25" s="27"/>
      <c r="L25" s="26">
        <f t="shared" si="0"/>
        <v>0</v>
      </c>
      <c r="M25" s="123">
        <v>0</v>
      </c>
      <c r="N25" s="27">
        <v>0</v>
      </c>
      <c r="O25" s="27">
        <v>0</v>
      </c>
      <c r="P25" s="27">
        <v>0</v>
      </c>
      <c r="Q25" s="27"/>
      <c r="R25" s="27"/>
      <c r="S25" s="27"/>
      <c r="T25" s="27"/>
      <c r="U25" s="26">
        <f t="shared" si="1"/>
        <v>0</v>
      </c>
      <c r="V25" s="124">
        <v>0</v>
      </c>
      <c r="W25" s="27">
        <v>0</v>
      </c>
      <c r="X25" s="27">
        <v>0</v>
      </c>
      <c r="Y25" s="27">
        <v>0</v>
      </c>
      <c r="Z25" s="27"/>
      <c r="AA25" s="27"/>
      <c r="AB25" s="27"/>
      <c r="AC25" s="27"/>
      <c r="AD25" s="26">
        <f t="shared" si="2"/>
        <v>0</v>
      </c>
      <c r="AE25" s="123">
        <v>0</v>
      </c>
      <c r="AF25" s="27">
        <v>0</v>
      </c>
      <c r="AG25" s="27">
        <v>0</v>
      </c>
      <c r="AH25" s="27">
        <v>0</v>
      </c>
      <c r="AI25" s="27"/>
      <c r="AJ25" s="27"/>
      <c r="AK25" s="27"/>
      <c r="AL25" s="27"/>
      <c r="AM25" s="26">
        <f t="shared" si="3"/>
        <v>0</v>
      </c>
      <c r="AN25" s="58">
        <f t="shared" si="4"/>
        <v>0</v>
      </c>
    </row>
    <row r="26" spans="1:40" ht="18.75" customHeight="1" thickBot="1">
      <c r="A26" s="2">
        <v>18</v>
      </c>
      <c r="B26" s="77">
        <v>170103040</v>
      </c>
      <c r="C26" s="78" t="s">
        <v>501</v>
      </c>
      <c r="D26" s="123">
        <v>0</v>
      </c>
      <c r="E26" s="27">
        <v>0</v>
      </c>
      <c r="F26" s="27">
        <v>0</v>
      </c>
      <c r="G26" s="27">
        <v>0</v>
      </c>
      <c r="H26" s="27"/>
      <c r="I26" s="27"/>
      <c r="J26" s="27"/>
      <c r="K26" s="27"/>
      <c r="L26" s="26">
        <f t="shared" si="0"/>
        <v>0</v>
      </c>
      <c r="M26" s="123">
        <v>0</v>
      </c>
      <c r="N26" s="27">
        <v>0</v>
      </c>
      <c r="O26" s="27">
        <v>0</v>
      </c>
      <c r="P26" s="27">
        <v>0</v>
      </c>
      <c r="Q26" s="27"/>
      <c r="R26" s="27"/>
      <c r="S26" s="27"/>
      <c r="T26" s="27"/>
      <c r="U26" s="26">
        <f t="shared" si="1"/>
        <v>0</v>
      </c>
      <c r="V26" s="124">
        <v>0</v>
      </c>
      <c r="W26" s="27">
        <v>0</v>
      </c>
      <c r="X26" s="27">
        <v>0</v>
      </c>
      <c r="Y26" s="27">
        <v>3</v>
      </c>
      <c r="Z26" s="27"/>
      <c r="AA26" s="27"/>
      <c r="AB26" s="27"/>
      <c r="AC26" s="27"/>
      <c r="AD26" s="26">
        <f t="shared" si="2"/>
        <v>3</v>
      </c>
      <c r="AE26" s="123">
        <v>0</v>
      </c>
      <c r="AF26" s="27">
        <v>0</v>
      </c>
      <c r="AG26" s="27">
        <v>3</v>
      </c>
      <c r="AH26" s="27">
        <v>4</v>
      </c>
      <c r="AI26" s="27"/>
      <c r="AJ26" s="27"/>
      <c r="AK26" s="27"/>
      <c r="AL26" s="27"/>
      <c r="AM26" s="26">
        <f t="shared" si="3"/>
        <v>7</v>
      </c>
      <c r="AN26" s="58">
        <f t="shared" si="4"/>
        <v>10</v>
      </c>
    </row>
    <row r="27" spans="1:40" ht="18.75" customHeight="1" thickBot="1">
      <c r="A27" s="2">
        <v>19</v>
      </c>
      <c r="B27" s="77">
        <v>170109007</v>
      </c>
      <c r="C27" s="78" t="s">
        <v>502</v>
      </c>
      <c r="D27" s="123">
        <v>0</v>
      </c>
      <c r="E27" s="27">
        <v>0</v>
      </c>
      <c r="F27" s="27">
        <v>2</v>
      </c>
      <c r="G27" s="27">
        <v>0</v>
      </c>
      <c r="H27" s="27"/>
      <c r="I27" s="27"/>
      <c r="J27" s="27"/>
      <c r="K27" s="27"/>
      <c r="L27" s="26">
        <f t="shared" si="0"/>
        <v>2</v>
      </c>
      <c r="M27" s="123">
        <v>0</v>
      </c>
      <c r="N27" s="27">
        <v>2</v>
      </c>
      <c r="O27" s="27">
        <v>2</v>
      </c>
      <c r="P27" s="27">
        <v>2</v>
      </c>
      <c r="Q27" s="27"/>
      <c r="R27" s="27"/>
      <c r="S27" s="27"/>
      <c r="T27" s="27"/>
      <c r="U27" s="26">
        <f t="shared" si="1"/>
        <v>6</v>
      </c>
      <c r="V27" s="124">
        <v>0</v>
      </c>
      <c r="W27" s="27">
        <v>0</v>
      </c>
      <c r="X27" s="27">
        <v>3</v>
      </c>
      <c r="Y27" s="27">
        <v>5</v>
      </c>
      <c r="Z27" s="27"/>
      <c r="AA27" s="27"/>
      <c r="AB27" s="27"/>
      <c r="AC27" s="27"/>
      <c r="AD27" s="26">
        <f t="shared" si="2"/>
        <v>8</v>
      </c>
      <c r="AE27" s="123">
        <v>0</v>
      </c>
      <c r="AF27" s="27">
        <v>2</v>
      </c>
      <c r="AG27" s="27">
        <v>4</v>
      </c>
      <c r="AH27" s="27">
        <v>2</v>
      </c>
      <c r="AI27" s="27"/>
      <c r="AJ27" s="27"/>
      <c r="AK27" s="27"/>
      <c r="AL27" s="27"/>
      <c r="AM27" s="26">
        <f t="shared" si="3"/>
        <v>8</v>
      </c>
      <c r="AN27" s="58">
        <f t="shared" si="4"/>
        <v>24</v>
      </c>
    </row>
    <row r="28" spans="1:40" ht="18.75" customHeight="1" thickBot="1">
      <c r="A28" s="2">
        <v>20</v>
      </c>
      <c r="B28" s="77">
        <v>170207009</v>
      </c>
      <c r="C28" s="78" t="s">
        <v>503</v>
      </c>
      <c r="D28" s="123">
        <v>0</v>
      </c>
      <c r="E28" s="27">
        <v>0</v>
      </c>
      <c r="F28" s="27">
        <v>2</v>
      </c>
      <c r="G28" s="27">
        <v>2</v>
      </c>
      <c r="H28" s="27"/>
      <c r="I28" s="27"/>
      <c r="J28" s="27"/>
      <c r="K28" s="27"/>
      <c r="L28" s="26">
        <f t="shared" si="0"/>
        <v>4</v>
      </c>
      <c r="M28" s="123">
        <v>0</v>
      </c>
      <c r="N28" s="27">
        <v>2</v>
      </c>
      <c r="O28" s="27">
        <v>2</v>
      </c>
      <c r="P28" s="27">
        <v>4</v>
      </c>
      <c r="Q28" s="27"/>
      <c r="R28" s="27"/>
      <c r="S28" s="27"/>
      <c r="T28" s="27"/>
      <c r="U28" s="26">
        <f t="shared" si="1"/>
        <v>8</v>
      </c>
      <c r="V28" s="124">
        <v>0</v>
      </c>
      <c r="W28" s="27">
        <v>0</v>
      </c>
      <c r="X28" s="27">
        <v>3</v>
      </c>
      <c r="Y28" s="27">
        <v>5</v>
      </c>
      <c r="Z28" s="27"/>
      <c r="AA28" s="27"/>
      <c r="AB28" s="27"/>
      <c r="AC28" s="27"/>
      <c r="AD28" s="26">
        <f t="shared" si="2"/>
        <v>8</v>
      </c>
      <c r="AE28" s="123">
        <v>0</v>
      </c>
      <c r="AF28" s="27">
        <v>4</v>
      </c>
      <c r="AG28" s="27">
        <v>4</v>
      </c>
      <c r="AH28" s="27">
        <v>0</v>
      </c>
      <c r="AI28" s="27"/>
      <c r="AJ28" s="27"/>
      <c r="AK28" s="27"/>
      <c r="AL28" s="27"/>
      <c r="AM28" s="26">
        <f t="shared" si="3"/>
        <v>8</v>
      </c>
      <c r="AN28" s="58">
        <f t="shared" si="4"/>
        <v>28</v>
      </c>
    </row>
    <row r="29" spans="1:40" ht="18.75" customHeight="1" thickBot="1">
      <c r="A29" s="2">
        <v>21</v>
      </c>
      <c r="B29" s="77">
        <v>170109003</v>
      </c>
      <c r="C29" s="78" t="s">
        <v>504</v>
      </c>
      <c r="D29" s="123">
        <v>0</v>
      </c>
      <c r="E29" s="27">
        <v>6</v>
      </c>
      <c r="F29" s="27">
        <v>6</v>
      </c>
      <c r="G29" s="27">
        <v>6</v>
      </c>
      <c r="H29" s="27"/>
      <c r="I29" s="27"/>
      <c r="J29" s="27"/>
      <c r="K29" s="27"/>
      <c r="L29" s="26">
        <f t="shared" si="0"/>
        <v>18</v>
      </c>
      <c r="M29" s="123">
        <v>0</v>
      </c>
      <c r="N29" s="27">
        <v>8</v>
      </c>
      <c r="O29" s="27">
        <v>8</v>
      </c>
      <c r="P29" s="27">
        <v>8</v>
      </c>
      <c r="Q29" s="27"/>
      <c r="R29" s="27"/>
      <c r="S29" s="27"/>
      <c r="T29" s="27"/>
      <c r="U29" s="26">
        <f t="shared" si="1"/>
        <v>24</v>
      </c>
      <c r="V29" s="124">
        <v>0</v>
      </c>
      <c r="W29" s="27">
        <v>6</v>
      </c>
      <c r="X29" s="27">
        <v>6</v>
      </c>
      <c r="Y29" s="27">
        <v>6</v>
      </c>
      <c r="Z29" s="27"/>
      <c r="AA29" s="27"/>
      <c r="AB29" s="27"/>
      <c r="AC29" s="27"/>
      <c r="AD29" s="26">
        <f t="shared" si="2"/>
        <v>18</v>
      </c>
      <c r="AE29" s="123">
        <v>0</v>
      </c>
      <c r="AF29" s="27">
        <v>6</v>
      </c>
      <c r="AG29" s="27">
        <v>8</v>
      </c>
      <c r="AH29" s="27">
        <v>8</v>
      </c>
      <c r="AI29" s="27"/>
      <c r="AJ29" s="27"/>
      <c r="AK29" s="27"/>
      <c r="AL29" s="27"/>
      <c r="AM29" s="26">
        <f t="shared" si="3"/>
        <v>22</v>
      </c>
      <c r="AN29" s="58">
        <f t="shared" si="4"/>
        <v>82</v>
      </c>
    </row>
    <row r="30" spans="1:40" ht="18.75" customHeight="1" thickBot="1">
      <c r="A30" s="2">
        <v>22</v>
      </c>
      <c r="B30" s="119" t="s">
        <v>505</v>
      </c>
      <c r="C30" s="99" t="s">
        <v>506</v>
      </c>
      <c r="D30" s="123">
        <v>0</v>
      </c>
      <c r="E30" s="27">
        <v>6</v>
      </c>
      <c r="F30" s="27">
        <v>6</v>
      </c>
      <c r="G30" s="27">
        <v>6</v>
      </c>
      <c r="H30" s="27"/>
      <c r="I30" s="27"/>
      <c r="J30" s="27"/>
      <c r="K30" s="27"/>
      <c r="L30" s="26">
        <f t="shared" si="0"/>
        <v>18</v>
      </c>
      <c r="M30" s="123">
        <v>0</v>
      </c>
      <c r="N30" s="27">
        <v>8</v>
      </c>
      <c r="O30" s="27">
        <v>8</v>
      </c>
      <c r="P30" s="27">
        <v>8</v>
      </c>
      <c r="Q30" s="27"/>
      <c r="R30" s="27"/>
      <c r="S30" s="27"/>
      <c r="T30" s="27"/>
      <c r="U30" s="26">
        <f t="shared" si="1"/>
        <v>24</v>
      </c>
      <c r="V30" s="124">
        <v>0</v>
      </c>
      <c r="W30" s="27">
        <v>6</v>
      </c>
      <c r="X30" s="27">
        <v>6</v>
      </c>
      <c r="Y30" s="27">
        <v>6</v>
      </c>
      <c r="Z30" s="27"/>
      <c r="AA30" s="27"/>
      <c r="AB30" s="27"/>
      <c r="AC30" s="27"/>
      <c r="AD30" s="26">
        <f t="shared" si="2"/>
        <v>18</v>
      </c>
      <c r="AE30" s="123">
        <v>0</v>
      </c>
      <c r="AF30" s="27">
        <v>6</v>
      </c>
      <c r="AG30" s="27">
        <v>8</v>
      </c>
      <c r="AH30" s="27">
        <v>8</v>
      </c>
      <c r="AI30" s="27"/>
      <c r="AJ30" s="27"/>
      <c r="AK30" s="27"/>
      <c r="AL30" s="27"/>
      <c r="AM30" s="26">
        <f t="shared" si="3"/>
        <v>22</v>
      </c>
      <c r="AN30" s="58">
        <f t="shared" si="4"/>
        <v>82</v>
      </c>
    </row>
    <row r="31" spans="1:40" ht="18.75" customHeight="1" thickBot="1">
      <c r="A31" s="2">
        <v>23</v>
      </c>
      <c r="B31" s="100">
        <v>160207015</v>
      </c>
      <c r="C31" s="100" t="s">
        <v>507</v>
      </c>
      <c r="D31" s="123">
        <v>0</v>
      </c>
      <c r="E31" s="27">
        <v>6</v>
      </c>
      <c r="F31" s="27">
        <v>4</v>
      </c>
      <c r="G31" s="27">
        <v>4</v>
      </c>
      <c r="H31" s="27"/>
      <c r="I31" s="27"/>
      <c r="J31" s="27"/>
      <c r="K31" s="27"/>
      <c r="L31" s="26">
        <f t="shared" si="0"/>
        <v>14</v>
      </c>
      <c r="M31" s="123">
        <v>0</v>
      </c>
      <c r="N31" s="27">
        <v>6</v>
      </c>
      <c r="O31" s="27">
        <v>6</v>
      </c>
      <c r="P31" s="27">
        <v>2</v>
      </c>
      <c r="Q31" s="27"/>
      <c r="R31" s="27"/>
      <c r="S31" s="27"/>
      <c r="T31" s="27"/>
      <c r="U31" s="26">
        <f t="shared" si="1"/>
        <v>14</v>
      </c>
      <c r="V31" s="124">
        <v>0</v>
      </c>
      <c r="W31" s="27">
        <v>3</v>
      </c>
      <c r="X31" s="27">
        <v>4</v>
      </c>
      <c r="Y31" s="27">
        <v>3</v>
      </c>
      <c r="Z31" s="27"/>
      <c r="AA31" s="27"/>
      <c r="AB31" s="27"/>
      <c r="AC31" s="27"/>
      <c r="AD31" s="26">
        <f t="shared" si="2"/>
        <v>10</v>
      </c>
      <c r="AE31" s="123">
        <v>0</v>
      </c>
      <c r="AF31" s="27">
        <v>4</v>
      </c>
      <c r="AG31" s="27">
        <v>5</v>
      </c>
      <c r="AH31" s="27">
        <v>4</v>
      </c>
      <c r="AI31" s="27"/>
      <c r="AJ31" s="27"/>
      <c r="AK31" s="27"/>
      <c r="AL31" s="27"/>
      <c r="AM31" s="26">
        <f t="shared" si="3"/>
        <v>13</v>
      </c>
      <c r="AN31" s="58">
        <f t="shared" si="4"/>
        <v>51</v>
      </c>
    </row>
    <row r="32" spans="1:40" ht="18.75" customHeight="1" thickBot="1">
      <c r="A32" s="2">
        <v>24</v>
      </c>
      <c r="B32" s="120">
        <v>160201029</v>
      </c>
      <c r="C32" s="78" t="s">
        <v>508</v>
      </c>
      <c r="D32" s="123">
        <v>0</v>
      </c>
      <c r="E32" s="27">
        <v>0</v>
      </c>
      <c r="F32" s="27">
        <v>1</v>
      </c>
      <c r="G32" s="27">
        <v>2</v>
      </c>
      <c r="H32" s="27"/>
      <c r="I32" s="27"/>
      <c r="J32" s="27"/>
      <c r="K32" s="27"/>
      <c r="L32" s="26">
        <f t="shared" si="0"/>
        <v>3</v>
      </c>
      <c r="M32" s="123">
        <v>0</v>
      </c>
      <c r="N32" s="27">
        <v>1</v>
      </c>
      <c r="O32" s="27">
        <v>0</v>
      </c>
      <c r="P32" s="27">
        <v>0</v>
      </c>
      <c r="Q32" s="27"/>
      <c r="R32" s="27"/>
      <c r="S32" s="27"/>
      <c r="T32" s="27"/>
      <c r="U32" s="26">
        <f t="shared" si="1"/>
        <v>1</v>
      </c>
      <c r="V32" s="124">
        <v>0</v>
      </c>
      <c r="W32" s="27">
        <v>0</v>
      </c>
      <c r="X32" s="27">
        <v>4</v>
      </c>
      <c r="Y32" s="27">
        <v>0</v>
      </c>
      <c r="Z32" s="27"/>
      <c r="AA32" s="27"/>
      <c r="AB32" s="27"/>
      <c r="AC32" s="27"/>
      <c r="AD32" s="26">
        <f t="shared" si="2"/>
        <v>4</v>
      </c>
      <c r="AE32" s="123">
        <v>0</v>
      </c>
      <c r="AF32" s="27">
        <v>2</v>
      </c>
      <c r="AG32" s="27">
        <v>1</v>
      </c>
      <c r="AH32" s="27">
        <v>3</v>
      </c>
      <c r="AI32" s="27"/>
      <c r="AJ32" s="27"/>
      <c r="AK32" s="27"/>
      <c r="AL32" s="27"/>
      <c r="AM32" s="26">
        <f t="shared" si="3"/>
        <v>6</v>
      </c>
      <c r="AN32" s="58">
        <f t="shared" si="4"/>
        <v>14</v>
      </c>
    </row>
    <row r="33" spans="1:40" ht="18.75" customHeight="1" thickBot="1">
      <c r="A33" s="2">
        <v>25</v>
      </c>
      <c r="B33" s="77">
        <v>170205048</v>
      </c>
      <c r="C33" s="78" t="s">
        <v>509</v>
      </c>
      <c r="D33" s="123">
        <v>0</v>
      </c>
      <c r="E33" s="27">
        <v>0</v>
      </c>
      <c r="F33" s="27">
        <v>1</v>
      </c>
      <c r="G33" s="27">
        <v>3</v>
      </c>
      <c r="H33" s="27"/>
      <c r="I33" s="27"/>
      <c r="J33" s="27"/>
      <c r="K33" s="27"/>
      <c r="L33" s="26">
        <f t="shared" si="0"/>
        <v>4</v>
      </c>
      <c r="M33" s="123">
        <v>0</v>
      </c>
      <c r="N33" s="27">
        <v>2</v>
      </c>
      <c r="O33" s="27">
        <v>2</v>
      </c>
      <c r="P33" s="27">
        <v>0</v>
      </c>
      <c r="Q33" s="27"/>
      <c r="R33" s="27"/>
      <c r="S33" s="27"/>
      <c r="T33" s="27"/>
      <c r="U33" s="26">
        <f t="shared" si="1"/>
        <v>4</v>
      </c>
      <c r="V33" s="124">
        <v>0</v>
      </c>
      <c r="W33" s="27">
        <v>3</v>
      </c>
      <c r="X33" s="27">
        <v>3</v>
      </c>
      <c r="Y33" s="27">
        <v>0</v>
      </c>
      <c r="Z33" s="27"/>
      <c r="AA33" s="27"/>
      <c r="AB33" s="27"/>
      <c r="AC33" s="27"/>
      <c r="AD33" s="26">
        <f t="shared" si="2"/>
        <v>6</v>
      </c>
      <c r="AE33" s="123">
        <v>0</v>
      </c>
      <c r="AF33" s="27">
        <v>2</v>
      </c>
      <c r="AG33" s="27">
        <v>2</v>
      </c>
      <c r="AH33" s="27">
        <v>2</v>
      </c>
      <c r="AI33" s="27"/>
      <c r="AJ33" s="27"/>
      <c r="AK33" s="27"/>
      <c r="AL33" s="27"/>
      <c r="AM33" s="26">
        <f t="shared" si="3"/>
        <v>6</v>
      </c>
      <c r="AN33" s="58">
        <f t="shared" si="4"/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V31"/>
  <sheetViews>
    <sheetView zoomScale="55" zoomScaleNormal="55" workbookViewId="0">
      <pane xSplit="3" topLeftCell="D1" activePane="topRight" state="frozen"/>
      <selection pane="topRight" activeCell="J4" sqref="J4"/>
    </sheetView>
  </sheetViews>
  <sheetFormatPr defaultColWidth="9.85546875" defaultRowHeight="15" customHeight="1"/>
  <cols>
    <col min="1" max="1" width="3.42578125" customWidth="1"/>
    <col min="2" max="2" width="12.85546875" customWidth="1"/>
    <col min="3" max="3" width="31.7109375" customWidth="1"/>
    <col min="4" max="9" width="9.28515625" customWidth="1"/>
    <col min="10" max="10" width="11" customWidth="1"/>
    <col min="11" max="11" width="9.28515625" customWidth="1"/>
    <col min="12" max="12" width="43" customWidth="1"/>
    <col min="13" max="18" width="9.28515625" customWidth="1"/>
    <col min="19" max="19" width="12.5703125" customWidth="1"/>
    <col min="20" max="20" width="9.28515625" customWidth="1"/>
    <col min="21" max="21" width="43.7109375" customWidth="1"/>
    <col min="22" max="22" width="26.42578125" customWidth="1"/>
  </cols>
  <sheetData>
    <row r="1" spans="1:22" ht="23.25" customHeight="1">
      <c r="A1" s="30"/>
      <c r="B1" s="35"/>
      <c r="C1" s="35"/>
      <c r="D1" s="30"/>
      <c r="E1" s="35"/>
      <c r="F1" s="35"/>
      <c r="G1" s="35"/>
      <c r="H1" s="35"/>
      <c r="I1" s="35"/>
      <c r="J1" s="35"/>
      <c r="K1" s="35"/>
      <c r="L1" s="35" t="s">
        <v>13</v>
      </c>
      <c r="M1" s="30"/>
      <c r="N1" s="35"/>
      <c r="O1" s="35"/>
      <c r="P1" s="35"/>
      <c r="Q1" s="35"/>
      <c r="R1" s="35"/>
      <c r="S1" s="35"/>
      <c r="T1" s="35"/>
      <c r="U1" s="35"/>
      <c r="V1" s="35"/>
    </row>
    <row r="2" spans="1:22" ht="23.25" customHeight="1">
      <c r="A2" s="30"/>
      <c r="B2" s="30"/>
      <c r="C2" s="35"/>
      <c r="D2" s="35"/>
      <c r="E2" s="35"/>
      <c r="F2" s="35"/>
      <c r="G2" s="30"/>
      <c r="H2" s="30"/>
      <c r="I2" s="30"/>
      <c r="J2" s="30"/>
      <c r="K2" s="30"/>
      <c r="L2" s="35"/>
      <c r="M2" s="35"/>
      <c r="N2" s="35"/>
      <c r="O2" s="35"/>
      <c r="P2" s="30"/>
      <c r="Q2" s="30"/>
      <c r="R2" s="30"/>
      <c r="S2" s="30"/>
      <c r="T2" s="30"/>
      <c r="U2" s="35" t="s">
        <v>0</v>
      </c>
      <c r="V2" s="30"/>
    </row>
    <row r="3" spans="1:22" ht="18" customHeight="1">
      <c r="A3" s="29"/>
      <c r="B3" s="38"/>
      <c r="C3" s="7"/>
      <c r="D3" s="24"/>
      <c r="E3" s="24"/>
      <c r="F3" s="24"/>
      <c r="G3" s="24"/>
      <c r="H3" s="13" t="s">
        <v>1</v>
      </c>
      <c r="I3" s="13"/>
      <c r="J3" s="13"/>
      <c r="K3" s="24"/>
      <c r="L3" s="24"/>
      <c r="M3" s="24"/>
      <c r="N3" s="24"/>
      <c r="O3" s="24"/>
      <c r="P3" s="24"/>
      <c r="Q3" s="13" t="s">
        <v>1</v>
      </c>
      <c r="R3" s="13"/>
      <c r="S3" s="13"/>
      <c r="T3" s="24"/>
      <c r="U3" s="24"/>
      <c r="V3" s="24"/>
    </row>
    <row r="4" spans="1:22" ht="18" customHeight="1">
      <c r="A4" s="29"/>
      <c r="B4" s="38"/>
      <c r="C4" s="40" t="s">
        <v>68</v>
      </c>
      <c r="D4" s="32"/>
      <c r="E4" s="32"/>
      <c r="F4" s="32"/>
      <c r="G4" s="32"/>
      <c r="H4" s="5" t="s">
        <v>2</v>
      </c>
      <c r="I4" s="5"/>
      <c r="J4" s="41" t="s">
        <v>46</v>
      </c>
      <c r="K4" s="17"/>
      <c r="L4" s="32"/>
      <c r="M4" s="32"/>
      <c r="N4" s="32"/>
      <c r="O4" s="32"/>
      <c r="P4" s="32"/>
      <c r="Q4" s="5" t="s">
        <v>2</v>
      </c>
      <c r="R4" s="5"/>
      <c r="S4" s="41" t="s">
        <v>46</v>
      </c>
      <c r="T4" s="17"/>
      <c r="U4" s="32"/>
      <c r="V4" s="17"/>
    </row>
    <row r="5" spans="1:22" ht="16.5" customHeight="1" thickBot="1">
      <c r="A5" s="29"/>
      <c r="B5" s="14"/>
      <c r="C5" s="23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</row>
    <row r="6" spans="1:22" ht="15.75" customHeight="1" thickBot="1">
      <c r="A6" s="4"/>
      <c r="B6" s="28"/>
      <c r="C6" s="18"/>
      <c r="D6" s="21"/>
      <c r="E6" s="29"/>
      <c r="F6" s="29"/>
      <c r="G6" s="29"/>
      <c r="H6" s="29"/>
      <c r="I6" s="29"/>
      <c r="J6" s="29"/>
      <c r="K6" s="29"/>
      <c r="L6" s="14"/>
      <c r="M6" s="29"/>
      <c r="N6" s="29"/>
      <c r="O6" s="29"/>
      <c r="P6" s="29"/>
      <c r="Q6" s="29"/>
      <c r="R6" s="29"/>
      <c r="S6" s="29"/>
      <c r="T6" s="29"/>
      <c r="U6" s="14"/>
      <c r="V6" s="14"/>
    </row>
    <row r="7" spans="1:22" ht="19.5" customHeight="1" thickBot="1">
      <c r="A7" s="4"/>
      <c r="B7" s="6"/>
      <c r="C7" s="42"/>
      <c r="D7" s="29"/>
      <c r="E7" s="29"/>
      <c r="F7" s="29"/>
      <c r="G7" s="29"/>
      <c r="H7" s="29"/>
      <c r="I7" s="29"/>
      <c r="J7" s="29"/>
      <c r="K7" s="4"/>
      <c r="L7" s="15" t="s">
        <v>69</v>
      </c>
      <c r="M7" s="1"/>
      <c r="N7" s="29"/>
      <c r="O7" s="29"/>
      <c r="P7" s="29"/>
      <c r="Q7" s="29"/>
      <c r="R7" s="29"/>
      <c r="S7" s="29"/>
      <c r="T7" s="4"/>
      <c r="U7" s="15" t="s">
        <v>615</v>
      </c>
      <c r="V7" s="15" t="s">
        <v>32</v>
      </c>
    </row>
    <row r="8" spans="1:22" ht="19.5" customHeight="1" thickBot="1">
      <c r="A8" s="31"/>
      <c r="B8" s="10" t="s">
        <v>4</v>
      </c>
      <c r="C8" s="36"/>
      <c r="D8" s="25" t="s">
        <v>5</v>
      </c>
      <c r="E8" s="25" t="s">
        <v>6</v>
      </c>
      <c r="F8" s="25" t="s">
        <v>7</v>
      </c>
      <c r="G8" s="25" t="s">
        <v>8</v>
      </c>
      <c r="H8" s="25" t="s">
        <v>9</v>
      </c>
      <c r="I8" s="25" t="s">
        <v>10</v>
      </c>
      <c r="J8" s="25" t="s">
        <v>11</v>
      </c>
      <c r="K8" s="11" t="s">
        <v>12</v>
      </c>
      <c r="L8" s="15" t="s">
        <v>25</v>
      </c>
      <c r="M8" s="12" t="s">
        <v>5</v>
      </c>
      <c r="N8" s="25" t="s">
        <v>6</v>
      </c>
      <c r="O8" s="25" t="s">
        <v>7</v>
      </c>
      <c r="P8" s="25" t="s">
        <v>8</v>
      </c>
      <c r="Q8" s="25" t="s">
        <v>9</v>
      </c>
      <c r="R8" s="25" t="s">
        <v>10</v>
      </c>
      <c r="S8" s="25" t="s">
        <v>11</v>
      </c>
      <c r="T8" s="11" t="s">
        <v>12</v>
      </c>
      <c r="U8" s="15" t="s">
        <v>20</v>
      </c>
      <c r="V8" s="15"/>
    </row>
    <row r="9" spans="1:22" ht="18.75" customHeight="1" thickBot="1">
      <c r="A9" s="16">
        <v>1</v>
      </c>
      <c r="B9" s="77">
        <v>150266075</v>
      </c>
      <c r="C9" s="78" t="s">
        <v>70</v>
      </c>
      <c r="D9" s="126">
        <v>0</v>
      </c>
      <c r="E9" s="26">
        <v>8</v>
      </c>
      <c r="F9" s="26">
        <v>8</v>
      </c>
      <c r="G9" s="26">
        <v>8</v>
      </c>
      <c r="H9" s="8"/>
      <c r="I9" s="26"/>
      <c r="J9" s="39"/>
      <c r="K9" s="26"/>
      <c r="L9" s="3">
        <f t="shared" ref="L9:L31" si="0">D9+E9+F9+G9+H9+I9+J9+K9</f>
        <v>24</v>
      </c>
      <c r="M9" s="124">
        <v>0</v>
      </c>
      <c r="N9" s="26">
        <v>16</v>
      </c>
      <c r="O9" s="26">
        <v>16</v>
      </c>
      <c r="P9" s="26">
        <v>16</v>
      </c>
      <c r="Q9" s="26"/>
      <c r="R9" s="26"/>
      <c r="S9" s="26"/>
      <c r="T9" s="26"/>
      <c r="U9" s="26">
        <f t="shared" ref="U9:U31" si="1">T9+S9+R9+Q9+P9+O9+N9+M9</f>
        <v>48</v>
      </c>
      <c r="V9" s="26">
        <f>U9+L9</f>
        <v>72</v>
      </c>
    </row>
    <row r="10" spans="1:22" ht="18.75" customHeight="1" thickBot="1">
      <c r="A10" s="16">
        <v>2</v>
      </c>
      <c r="B10" s="77">
        <v>160266810</v>
      </c>
      <c r="C10" s="78" t="s">
        <v>71</v>
      </c>
      <c r="D10" s="126">
        <v>0</v>
      </c>
      <c r="E10" s="26">
        <v>0</v>
      </c>
      <c r="F10" s="26">
        <v>3</v>
      </c>
      <c r="G10" s="26">
        <v>4</v>
      </c>
      <c r="H10" s="8"/>
      <c r="I10" s="26"/>
      <c r="J10" s="39"/>
      <c r="K10" s="26"/>
      <c r="L10" s="3">
        <f t="shared" si="0"/>
        <v>7</v>
      </c>
      <c r="M10" s="124">
        <v>0</v>
      </c>
      <c r="N10" s="26">
        <v>0</v>
      </c>
      <c r="O10" s="26">
        <v>5</v>
      </c>
      <c r="P10" s="26">
        <v>3</v>
      </c>
      <c r="Q10" s="26"/>
      <c r="R10" s="26"/>
      <c r="S10" s="26"/>
      <c r="T10" s="26"/>
      <c r="U10" s="26">
        <f t="shared" si="1"/>
        <v>8</v>
      </c>
      <c r="V10" s="26">
        <f t="shared" ref="V10:V31" si="2">U10+L10</f>
        <v>15</v>
      </c>
    </row>
    <row r="11" spans="1:22" ht="18.75" customHeight="1" thickBot="1">
      <c r="A11" s="16">
        <v>3</v>
      </c>
      <c r="B11" s="77">
        <v>170101015</v>
      </c>
      <c r="C11" s="78" t="s">
        <v>72</v>
      </c>
      <c r="D11" s="126">
        <v>0</v>
      </c>
      <c r="E11" s="26">
        <v>2</v>
      </c>
      <c r="F11" s="26">
        <v>0</v>
      </c>
      <c r="G11" s="26">
        <v>0</v>
      </c>
      <c r="H11" s="8"/>
      <c r="I11" s="26"/>
      <c r="J11" s="34"/>
      <c r="K11" s="26"/>
      <c r="L11" s="3">
        <f t="shared" si="0"/>
        <v>2</v>
      </c>
      <c r="M11" s="124">
        <v>0</v>
      </c>
      <c r="N11" s="26">
        <v>6</v>
      </c>
      <c r="O11" s="26">
        <v>0</v>
      </c>
      <c r="P11" s="26">
        <v>0</v>
      </c>
      <c r="Q11" s="26"/>
      <c r="R11" s="26"/>
      <c r="S11" s="26"/>
      <c r="T11" s="26"/>
      <c r="U11" s="26">
        <f t="shared" si="1"/>
        <v>6</v>
      </c>
      <c r="V11" s="26">
        <f t="shared" si="2"/>
        <v>8</v>
      </c>
    </row>
    <row r="12" spans="1:22" ht="18.75" customHeight="1" thickBot="1">
      <c r="A12" s="16">
        <v>4</v>
      </c>
      <c r="B12" s="77">
        <v>170103035</v>
      </c>
      <c r="C12" s="78" t="s">
        <v>73</v>
      </c>
      <c r="D12" s="126">
        <v>0</v>
      </c>
      <c r="E12" s="26">
        <v>0</v>
      </c>
      <c r="F12" s="26">
        <v>0</v>
      </c>
      <c r="G12" s="26">
        <v>0</v>
      </c>
      <c r="H12" s="8"/>
      <c r="I12" s="26"/>
      <c r="J12" s="39"/>
      <c r="K12" s="26"/>
      <c r="L12" s="3">
        <f t="shared" si="0"/>
        <v>0</v>
      </c>
      <c r="M12" s="124">
        <v>0</v>
      </c>
      <c r="N12" s="26">
        <v>0</v>
      </c>
      <c r="O12" s="26">
        <v>1</v>
      </c>
      <c r="P12" s="26">
        <v>0</v>
      </c>
      <c r="Q12" s="26"/>
      <c r="R12" s="26"/>
      <c r="S12" s="26"/>
      <c r="T12" s="26"/>
      <c r="U12" s="26">
        <f t="shared" si="1"/>
        <v>1</v>
      </c>
      <c r="V12" s="26">
        <f t="shared" si="2"/>
        <v>1</v>
      </c>
    </row>
    <row r="13" spans="1:22" ht="18.75" customHeight="1" thickBot="1">
      <c r="A13" s="16">
        <v>5</v>
      </c>
      <c r="B13" s="77">
        <v>170105005</v>
      </c>
      <c r="C13" s="78" t="s">
        <v>74</v>
      </c>
      <c r="D13" s="126">
        <v>0</v>
      </c>
      <c r="E13" s="26">
        <v>1</v>
      </c>
      <c r="F13" s="26">
        <v>1</v>
      </c>
      <c r="G13" s="26">
        <v>2</v>
      </c>
      <c r="H13" s="8"/>
      <c r="I13" s="26"/>
      <c r="J13" s="34"/>
      <c r="K13" s="26"/>
      <c r="L13" s="3">
        <f t="shared" si="0"/>
        <v>4</v>
      </c>
      <c r="M13" s="124">
        <v>0</v>
      </c>
      <c r="N13" s="26">
        <v>0</v>
      </c>
      <c r="O13" s="26">
        <v>2</v>
      </c>
      <c r="P13" s="26">
        <v>1</v>
      </c>
      <c r="Q13" s="26"/>
      <c r="R13" s="26"/>
      <c r="S13" s="26"/>
      <c r="T13" s="26"/>
      <c r="U13" s="26">
        <f t="shared" si="1"/>
        <v>3</v>
      </c>
      <c r="V13" s="26">
        <f t="shared" si="2"/>
        <v>7</v>
      </c>
    </row>
    <row r="14" spans="1:22" ht="18.75" customHeight="1" thickBot="1">
      <c r="A14" s="16">
        <v>6</v>
      </c>
      <c r="B14" s="77">
        <v>170207012</v>
      </c>
      <c r="C14" s="78" t="s">
        <v>75</v>
      </c>
      <c r="D14" s="126">
        <v>0</v>
      </c>
      <c r="E14" s="26">
        <v>0</v>
      </c>
      <c r="F14" s="26">
        <v>0</v>
      </c>
      <c r="G14" s="26">
        <v>1</v>
      </c>
      <c r="H14" s="8"/>
      <c r="I14" s="26"/>
      <c r="J14" s="39"/>
      <c r="K14" s="26"/>
      <c r="L14" s="3">
        <f t="shared" si="0"/>
        <v>1</v>
      </c>
      <c r="M14" s="124">
        <v>0</v>
      </c>
      <c r="N14" s="26">
        <v>0</v>
      </c>
      <c r="O14" s="26">
        <v>0</v>
      </c>
      <c r="P14" s="26">
        <v>2</v>
      </c>
      <c r="Q14" s="26"/>
      <c r="R14" s="26"/>
      <c r="S14" s="26"/>
      <c r="T14" s="26"/>
      <c r="U14" s="26">
        <f t="shared" si="1"/>
        <v>2</v>
      </c>
      <c r="V14" s="26">
        <f t="shared" si="2"/>
        <v>3</v>
      </c>
    </row>
    <row r="15" spans="1:22" ht="18.75" customHeight="1" thickBot="1">
      <c r="A15" s="16">
        <v>7</v>
      </c>
      <c r="B15" s="77">
        <v>170101017</v>
      </c>
      <c r="C15" s="78" t="s">
        <v>76</v>
      </c>
      <c r="D15" s="126">
        <v>0</v>
      </c>
      <c r="E15" s="26">
        <v>0</v>
      </c>
      <c r="F15" s="26">
        <v>0</v>
      </c>
      <c r="G15" s="26">
        <v>2</v>
      </c>
      <c r="H15" s="8"/>
      <c r="I15" s="26"/>
      <c r="J15" s="34"/>
      <c r="K15" s="26"/>
      <c r="L15" s="3">
        <f t="shared" si="0"/>
        <v>2</v>
      </c>
      <c r="M15" s="124">
        <v>0</v>
      </c>
      <c r="N15" s="26">
        <v>0</v>
      </c>
      <c r="O15" s="26">
        <v>1</v>
      </c>
      <c r="P15" s="26">
        <v>0</v>
      </c>
      <c r="Q15" s="26"/>
      <c r="R15" s="26"/>
      <c r="S15" s="26"/>
      <c r="T15" s="26"/>
      <c r="U15" s="26">
        <f t="shared" si="1"/>
        <v>1</v>
      </c>
      <c r="V15" s="26">
        <f t="shared" si="2"/>
        <v>3</v>
      </c>
    </row>
    <row r="16" spans="1:22" ht="18.75" customHeight="1" thickBot="1">
      <c r="A16" s="16">
        <v>8</v>
      </c>
      <c r="B16" s="77">
        <v>170103012</v>
      </c>
      <c r="C16" s="78" t="s">
        <v>77</v>
      </c>
      <c r="D16" s="126">
        <v>0</v>
      </c>
      <c r="E16" s="26">
        <v>8</v>
      </c>
      <c r="F16" s="26">
        <v>8</v>
      </c>
      <c r="G16" s="26">
        <v>8</v>
      </c>
      <c r="H16" s="8"/>
      <c r="I16" s="26"/>
      <c r="J16" s="39"/>
      <c r="K16" s="26"/>
      <c r="L16" s="3">
        <f t="shared" si="0"/>
        <v>24</v>
      </c>
      <c r="M16" s="124">
        <v>0</v>
      </c>
      <c r="N16" s="26">
        <v>16</v>
      </c>
      <c r="O16" s="26">
        <v>16</v>
      </c>
      <c r="P16" s="26">
        <v>16</v>
      </c>
      <c r="Q16" s="26"/>
      <c r="R16" s="26"/>
      <c r="S16" s="26"/>
      <c r="T16" s="26"/>
      <c r="U16" s="26">
        <f t="shared" si="1"/>
        <v>48</v>
      </c>
      <c r="V16" s="26">
        <f t="shared" si="2"/>
        <v>72</v>
      </c>
    </row>
    <row r="17" spans="1:22" ht="18.75" customHeight="1" thickBot="1">
      <c r="A17" s="16">
        <v>9</v>
      </c>
      <c r="B17" s="77">
        <v>170105021</v>
      </c>
      <c r="C17" s="78" t="s">
        <v>78</v>
      </c>
      <c r="D17" s="126">
        <v>0</v>
      </c>
      <c r="E17" s="26">
        <v>3</v>
      </c>
      <c r="F17" s="26">
        <v>0</v>
      </c>
      <c r="G17" s="26">
        <v>1</v>
      </c>
      <c r="H17" s="8"/>
      <c r="I17" s="26"/>
      <c r="J17" s="34"/>
      <c r="K17" s="26"/>
      <c r="L17" s="3">
        <f t="shared" si="0"/>
        <v>4</v>
      </c>
      <c r="M17" s="124">
        <v>0</v>
      </c>
      <c r="N17" s="26">
        <v>2</v>
      </c>
      <c r="O17" s="26">
        <v>1</v>
      </c>
      <c r="P17" s="26">
        <v>1</v>
      </c>
      <c r="Q17" s="26"/>
      <c r="R17" s="26"/>
      <c r="S17" s="26"/>
      <c r="T17" s="26"/>
      <c r="U17" s="26">
        <f t="shared" si="1"/>
        <v>4</v>
      </c>
      <c r="V17" s="26">
        <f t="shared" si="2"/>
        <v>8</v>
      </c>
    </row>
    <row r="18" spans="1:22" ht="18.75" customHeight="1" thickBot="1">
      <c r="A18" s="16">
        <v>10</v>
      </c>
      <c r="B18" s="77">
        <v>170109006</v>
      </c>
      <c r="C18" s="78" t="s">
        <v>79</v>
      </c>
      <c r="D18" s="126">
        <v>0</v>
      </c>
      <c r="E18" s="26">
        <v>0</v>
      </c>
      <c r="F18" s="26">
        <v>0</v>
      </c>
      <c r="G18" s="26">
        <v>0</v>
      </c>
      <c r="H18" s="8"/>
      <c r="I18" s="26"/>
      <c r="J18" s="39"/>
      <c r="K18" s="26"/>
      <c r="L18" s="3">
        <f t="shared" si="0"/>
        <v>0</v>
      </c>
      <c r="M18" s="124">
        <v>0</v>
      </c>
      <c r="N18" s="26">
        <v>0</v>
      </c>
      <c r="O18" s="26">
        <v>0</v>
      </c>
      <c r="P18" s="26">
        <v>0</v>
      </c>
      <c r="Q18" s="26"/>
      <c r="R18" s="26"/>
      <c r="S18" s="26"/>
      <c r="T18" s="26"/>
      <c r="U18" s="26">
        <f t="shared" si="1"/>
        <v>0</v>
      </c>
      <c r="V18" s="26">
        <f t="shared" si="2"/>
        <v>0</v>
      </c>
    </row>
    <row r="19" spans="1:22" ht="18.75" customHeight="1" thickBot="1">
      <c r="A19" s="16">
        <v>11</v>
      </c>
      <c r="B19" s="77">
        <v>170111002</v>
      </c>
      <c r="C19" s="78" t="s">
        <v>80</v>
      </c>
      <c r="D19" s="126">
        <v>0</v>
      </c>
      <c r="E19" s="26">
        <v>8</v>
      </c>
      <c r="F19" s="26">
        <v>8</v>
      </c>
      <c r="G19" s="26">
        <v>8</v>
      </c>
      <c r="H19" s="8"/>
      <c r="I19" s="26"/>
      <c r="J19" s="34"/>
      <c r="K19" s="26"/>
      <c r="L19" s="3">
        <f t="shared" si="0"/>
        <v>24</v>
      </c>
      <c r="M19" s="124">
        <v>0</v>
      </c>
      <c r="N19" s="26">
        <v>16</v>
      </c>
      <c r="O19" s="26">
        <v>16</v>
      </c>
      <c r="P19" s="26">
        <v>16</v>
      </c>
      <c r="Q19" s="26"/>
      <c r="R19" s="26"/>
      <c r="S19" s="26"/>
      <c r="T19" s="26"/>
      <c r="U19" s="26">
        <f t="shared" si="1"/>
        <v>48</v>
      </c>
      <c r="V19" s="26">
        <f t="shared" si="2"/>
        <v>72</v>
      </c>
    </row>
    <row r="20" spans="1:22" ht="18.75" customHeight="1" thickBot="1">
      <c r="A20" s="16">
        <v>12</v>
      </c>
      <c r="B20" s="77">
        <v>170201001</v>
      </c>
      <c r="C20" s="78" t="s">
        <v>81</v>
      </c>
      <c r="D20" s="126">
        <v>0</v>
      </c>
      <c r="E20" s="26">
        <v>0</v>
      </c>
      <c r="F20" s="27">
        <v>0</v>
      </c>
      <c r="G20" s="27">
        <v>0</v>
      </c>
      <c r="H20" s="9"/>
      <c r="I20" s="26"/>
      <c r="J20" s="37"/>
      <c r="K20" s="27"/>
      <c r="L20" s="3">
        <f t="shared" si="0"/>
        <v>0</v>
      </c>
      <c r="M20" s="124">
        <v>0</v>
      </c>
      <c r="N20" s="27">
        <v>0</v>
      </c>
      <c r="O20" s="27">
        <v>0</v>
      </c>
      <c r="P20" s="27">
        <v>1</v>
      </c>
      <c r="Q20" s="27"/>
      <c r="R20" s="27"/>
      <c r="S20" s="27"/>
      <c r="T20" s="27"/>
      <c r="U20" s="26">
        <f t="shared" si="1"/>
        <v>1</v>
      </c>
      <c r="V20" s="26">
        <f t="shared" si="2"/>
        <v>1</v>
      </c>
    </row>
    <row r="21" spans="1:22" ht="18.75" customHeight="1" thickBot="1">
      <c r="A21" s="16">
        <v>13</v>
      </c>
      <c r="B21" s="77">
        <v>170201051</v>
      </c>
      <c r="C21" s="78" t="s">
        <v>82</v>
      </c>
      <c r="D21" s="126">
        <v>0</v>
      </c>
      <c r="E21" s="26">
        <v>0</v>
      </c>
      <c r="F21" s="27">
        <v>0</v>
      </c>
      <c r="G21" s="27">
        <v>5</v>
      </c>
      <c r="H21" s="9"/>
      <c r="I21" s="26"/>
      <c r="J21" s="39"/>
      <c r="K21" s="27"/>
      <c r="L21" s="3">
        <f t="shared" si="0"/>
        <v>5</v>
      </c>
      <c r="M21" s="124">
        <v>0</v>
      </c>
      <c r="N21" s="27">
        <v>0</v>
      </c>
      <c r="O21" s="27">
        <v>0</v>
      </c>
      <c r="P21" s="27">
        <v>4</v>
      </c>
      <c r="Q21" s="27"/>
      <c r="R21" s="27"/>
      <c r="S21" s="27"/>
      <c r="T21" s="27"/>
      <c r="U21" s="26">
        <f t="shared" si="1"/>
        <v>4</v>
      </c>
      <c r="V21" s="26">
        <f t="shared" si="2"/>
        <v>9</v>
      </c>
    </row>
    <row r="22" spans="1:22" ht="18.75" customHeight="1" thickBot="1">
      <c r="A22" s="16">
        <v>14</v>
      </c>
      <c r="B22" s="77">
        <v>170205009</v>
      </c>
      <c r="C22" s="78" t="s">
        <v>83</v>
      </c>
      <c r="D22" s="126">
        <v>0</v>
      </c>
      <c r="E22" s="26">
        <v>8</v>
      </c>
      <c r="F22" s="27">
        <v>8</v>
      </c>
      <c r="G22" s="27">
        <v>8</v>
      </c>
      <c r="H22" s="9"/>
      <c r="I22" s="26"/>
      <c r="J22" s="39"/>
      <c r="K22" s="27"/>
      <c r="L22" s="3">
        <f t="shared" si="0"/>
        <v>24</v>
      </c>
      <c r="M22" s="124">
        <v>0</v>
      </c>
      <c r="N22" s="27">
        <v>16</v>
      </c>
      <c r="O22" s="27">
        <v>16</v>
      </c>
      <c r="P22" s="27">
        <v>16</v>
      </c>
      <c r="Q22" s="27"/>
      <c r="R22" s="27"/>
      <c r="S22" s="27"/>
      <c r="T22" s="27"/>
      <c r="U22" s="26">
        <f t="shared" si="1"/>
        <v>48</v>
      </c>
      <c r="V22" s="26">
        <f t="shared" si="2"/>
        <v>72</v>
      </c>
    </row>
    <row r="23" spans="1:22" ht="18.75" customHeight="1" thickBot="1">
      <c r="A23" s="16">
        <v>15</v>
      </c>
      <c r="B23" s="77">
        <v>170205053</v>
      </c>
      <c r="C23" s="78" t="s">
        <v>84</v>
      </c>
      <c r="D23" s="126">
        <v>0</v>
      </c>
      <c r="E23" s="26">
        <v>0</v>
      </c>
      <c r="F23" s="27">
        <v>1</v>
      </c>
      <c r="G23" s="27">
        <v>0</v>
      </c>
      <c r="H23" s="9"/>
      <c r="I23" s="26"/>
      <c r="J23" s="34"/>
      <c r="K23" s="27"/>
      <c r="L23" s="3">
        <f t="shared" si="0"/>
        <v>1</v>
      </c>
      <c r="M23" s="124">
        <v>0</v>
      </c>
      <c r="N23" s="27">
        <v>1</v>
      </c>
      <c r="O23" s="27">
        <v>2</v>
      </c>
      <c r="P23" s="27">
        <v>1</v>
      </c>
      <c r="Q23" s="27"/>
      <c r="R23" s="27"/>
      <c r="S23" s="27"/>
      <c r="T23" s="27"/>
      <c r="U23" s="26">
        <f t="shared" si="1"/>
        <v>4</v>
      </c>
      <c r="V23" s="26">
        <f t="shared" si="2"/>
        <v>5</v>
      </c>
    </row>
    <row r="24" spans="1:22" ht="18.75" customHeight="1" thickBot="1">
      <c r="A24" s="16">
        <v>16</v>
      </c>
      <c r="B24" s="77">
        <v>170207014</v>
      </c>
      <c r="C24" s="78" t="s">
        <v>85</v>
      </c>
      <c r="D24" s="126">
        <v>0</v>
      </c>
      <c r="E24" s="26">
        <v>0</v>
      </c>
      <c r="F24" s="27">
        <v>0</v>
      </c>
      <c r="G24" s="27">
        <v>2</v>
      </c>
      <c r="H24" s="9"/>
      <c r="I24" s="26"/>
      <c r="J24" s="39"/>
      <c r="K24" s="27"/>
      <c r="L24" s="3">
        <f t="shared" si="0"/>
        <v>2</v>
      </c>
      <c r="M24" s="124">
        <v>0</v>
      </c>
      <c r="N24" s="27">
        <v>0</v>
      </c>
      <c r="O24" s="27">
        <v>0</v>
      </c>
      <c r="P24" s="27">
        <v>0</v>
      </c>
      <c r="Q24" s="27"/>
      <c r="R24" s="27"/>
      <c r="S24" s="27"/>
      <c r="T24" s="27"/>
      <c r="U24" s="26">
        <f t="shared" si="1"/>
        <v>0</v>
      </c>
      <c r="V24" s="26">
        <f t="shared" si="2"/>
        <v>2</v>
      </c>
    </row>
    <row r="25" spans="1:22" ht="18.75" customHeight="1" thickBot="1">
      <c r="A25" s="16">
        <v>17</v>
      </c>
      <c r="B25" s="77">
        <v>170207052</v>
      </c>
      <c r="C25" s="78" t="s">
        <v>86</v>
      </c>
      <c r="D25" s="126">
        <v>0</v>
      </c>
      <c r="E25" s="26">
        <v>0</v>
      </c>
      <c r="F25" s="27">
        <v>0</v>
      </c>
      <c r="G25" s="27">
        <v>2</v>
      </c>
      <c r="H25" s="9"/>
      <c r="I25" s="26"/>
      <c r="J25" s="34"/>
      <c r="K25" s="27"/>
      <c r="L25" s="3">
        <f t="shared" si="0"/>
        <v>2</v>
      </c>
      <c r="M25" s="124">
        <v>0</v>
      </c>
      <c r="N25" s="27">
        <v>0</v>
      </c>
      <c r="O25" s="27">
        <v>5</v>
      </c>
      <c r="P25" s="27">
        <v>0</v>
      </c>
      <c r="Q25" s="27"/>
      <c r="R25" s="27"/>
      <c r="S25" s="27"/>
      <c r="T25" s="27"/>
      <c r="U25" s="26">
        <f t="shared" si="1"/>
        <v>5</v>
      </c>
      <c r="V25" s="26">
        <f t="shared" si="2"/>
        <v>7</v>
      </c>
    </row>
    <row r="26" spans="1:22" ht="18.75" customHeight="1" thickBot="1">
      <c r="A26" s="16">
        <v>18</v>
      </c>
      <c r="B26" s="77">
        <v>170201035</v>
      </c>
      <c r="C26" s="78" t="s">
        <v>87</v>
      </c>
      <c r="D26" s="126">
        <v>0</v>
      </c>
      <c r="E26" s="26">
        <v>0</v>
      </c>
      <c r="F26" s="27">
        <v>0</v>
      </c>
      <c r="G26" s="27">
        <v>1</v>
      </c>
      <c r="H26" s="9"/>
      <c r="I26" s="26"/>
      <c r="J26" s="39"/>
      <c r="K26" s="27"/>
      <c r="L26" s="3">
        <f t="shared" si="0"/>
        <v>1</v>
      </c>
      <c r="M26" s="124">
        <v>0</v>
      </c>
      <c r="N26" s="27">
        <v>0</v>
      </c>
      <c r="O26" s="27">
        <v>0</v>
      </c>
      <c r="P26" s="27">
        <v>0</v>
      </c>
      <c r="Q26" s="27"/>
      <c r="R26" s="27"/>
      <c r="S26" s="27"/>
      <c r="T26" s="27"/>
      <c r="U26" s="26">
        <f t="shared" si="1"/>
        <v>0</v>
      </c>
      <c r="V26" s="26">
        <f t="shared" si="2"/>
        <v>1</v>
      </c>
    </row>
    <row r="27" spans="1:22" ht="18.75" customHeight="1" thickBot="1">
      <c r="A27" s="16">
        <v>19</v>
      </c>
      <c r="B27" s="77">
        <v>170103055</v>
      </c>
      <c r="C27" s="78" t="s">
        <v>88</v>
      </c>
      <c r="D27" s="126">
        <v>0</v>
      </c>
      <c r="E27" s="26">
        <v>0</v>
      </c>
      <c r="F27" s="27">
        <v>2</v>
      </c>
      <c r="G27" s="27">
        <v>1</v>
      </c>
      <c r="H27" s="9"/>
      <c r="I27" s="26"/>
      <c r="J27" s="34"/>
      <c r="K27" s="27"/>
      <c r="L27" s="3">
        <f t="shared" si="0"/>
        <v>3</v>
      </c>
      <c r="M27" s="124">
        <v>0</v>
      </c>
      <c r="N27" s="27">
        <v>0</v>
      </c>
      <c r="O27" s="27">
        <v>2</v>
      </c>
      <c r="P27" s="27">
        <v>1</v>
      </c>
      <c r="Q27" s="27"/>
      <c r="R27" s="27"/>
      <c r="S27" s="27"/>
      <c r="T27" s="27"/>
      <c r="U27" s="26">
        <f t="shared" si="1"/>
        <v>3</v>
      </c>
      <c r="V27" s="26">
        <f t="shared" si="2"/>
        <v>6</v>
      </c>
    </row>
    <row r="28" spans="1:22" ht="18.75" customHeight="1" thickBot="1">
      <c r="A28" s="16">
        <v>20</v>
      </c>
      <c r="B28" s="77">
        <v>170201044</v>
      </c>
      <c r="C28" s="78" t="s">
        <v>89</v>
      </c>
      <c r="D28" s="126">
        <v>0</v>
      </c>
      <c r="E28" s="26">
        <v>3</v>
      </c>
      <c r="F28" s="27">
        <v>4</v>
      </c>
      <c r="G28" s="27">
        <v>5</v>
      </c>
      <c r="H28" s="9"/>
      <c r="I28" s="26"/>
      <c r="J28" s="39"/>
      <c r="K28" s="27"/>
      <c r="L28" s="3">
        <f t="shared" si="0"/>
        <v>12</v>
      </c>
      <c r="M28" s="124">
        <v>0</v>
      </c>
      <c r="N28" s="27">
        <v>7</v>
      </c>
      <c r="O28" s="27">
        <v>4</v>
      </c>
      <c r="P28" s="27">
        <v>2</v>
      </c>
      <c r="Q28" s="27"/>
      <c r="R28" s="27"/>
      <c r="S28" s="27"/>
      <c r="T28" s="27"/>
      <c r="U28" s="26">
        <f t="shared" si="1"/>
        <v>13</v>
      </c>
      <c r="V28" s="26">
        <f t="shared" si="2"/>
        <v>25</v>
      </c>
    </row>
    <row r="29" spans="1:22" ht="18.75" customHeight="1" thickBot="1">
      <c r="A29" s="16">
        <v>21</v>
      </c>
      <c r="B29" s="79">
        <v>170107007</v>
      </c>
      <c r="C29" s="74" t="s">
        <v>90</v>
      </c>
      <c r="D29" s="126">
        <v>0</v>
      </c>
      <c r="E29" s="26">
        <v>0</v>
      </c>
      <c r="F29" s="27">
        <v>1</v>
      </c>
      <c r="G29" s="27">
        <v>1</v>
      </c>
      <c r="H29" s="9"/>
      <c r="I29" s="26"/>
      <c r="J29" s="39"/>
      <c r="K29" s="27"/>
      <c r="L29" s="3">
        <f t="shared" si="0"/>
        <v>2</v>
      </c>
      <c r="M29" s="124">
        <v>0</v>
      </c>
      <c r="N29" s="27">
        <v>0</v>
      </c>
      <c r="O29" s="27">
        <v>7</v>
      </c>
      <c r="P29" s="27">
        <v>0</v>
      </c>
      <c r="Q29" s="27"/>
      <c r="R29" s="27"/>
      <c r="S29" s="27"/>
      <c r="T29" s="27"/>
      <c r="U29" s="26">
        <f t="shared" si="1"/>
        <v>7</v>
      </c>
      <c r="V29" s="26">
        <f t="shared" si="2"/>
        <v>9</v>
      </c>
    </row>
    <row r="30" spans="1:22" ht="18.75" customHeight="1" thickBot="1">
      <c r="A30" s="16">
        <v>22</v>
      </c>
      <c r="B30" s="80">
        <v>170210031</v>
      </c>
      <c r="C30" s="76" t="s">
        <v>91</v>
      </c>
      <c r="D30" s="126">
        <v>0</v>
      </c>
      <c r="E30" s="26">
        <v>0</v>
      </c>
      <c r="F30" s="27">
        <v>0</v>
      </c>
      <c r="G30" s="27">
        <v>0</v>
      </c>
      <c r="H30" s="9"/>
      <c r="I30" s="26"/>
      <c r="J30" s="34"/>
      <c r="K30" s="27"/>
      <c r="L30" s="3">
        <f t="shared" si="0"/>
        <v>0</v>
      </c>
      <c r="M30" s="124">
        <v>0</v>
      </c>
      <c r="N30" s="27">
        <v>5</v>
      </c>
      <c r="O30" s="27">
        <v>0</v>
      </c>
      <c r="P30" s="27">
        <v>1</v>
      </c>
      <c r="Q30" s="27"/>
      <c r="R30" s="27"/>
      <c r="S30" s="27"/>
      <c r="T30" s="27"/>
      <c r="U30" s="26">
        <f t="shared" si="1"/>
        <v>6</v>
      </c>
      <c r="V30" s="26">
        <f t="shared" si="2"/>
        <v>6</v>
      </c>
    </row>
    <row r="31" spans="1:22" ht="18.75" customHeight="1" thickBot="1">
      <c r="A31" s="16">
        <v>23</v>
      </c>
      <c r="B31" s="75">
        <v>170109010</v>
      </c>
      <c r="C31" s="76" t="s">
        <v>92</v>
      </c>
      <c r="D31" s="126">
        <v>0</v>
      </c>
      <c r="E31" s="26">
        <v>0</v>
      </c>
      <c r="F31" s="27">
        <v>5</v>
      </c>
      <c r="G31" s="27">
        <v>2</v>
      </c>
      <c r="H31" s="9"/>
      <c r="I31" s="26"/>
      <c r="J31" s="39"/>
      <c r="K31" s="27"/>
      <c r="L31" s="3">
        <f t="shared" si="0"/>
        <v>7</v>
      </c>
      <c r="M31" s="124">
        <v>0</v>
      </c>
      <c r="N31" s="27">
        <v>0</v>
      </c>
      <c r="O31" s="27">
        <v>2</v>
      </c>
      <c r="P31" s="27">
        <v>1</v>
      </c>
      <c r="Q31" s="27"/>
      <c r="R31" s="27"/>
      <c r="S31" s="27"/>
      <c r="T31" s="27"/>
      <c r="U31" s="26">
        <f t="shared" si="1"/>
        <v>3</v>
      </c>
      <c r="V31" s="26">
        <f t="shared" si="2"/>
        <v>10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FF0000"/>
  </sheetPr>
  <dimension ref="A1:AN33"/>
  <sheetViews>
    <sheetView zoomScale="55" zoomScaleNormal="55" workbookViewId="0">
      <pane xSplit="3" topLeftCell="D1" activePane="topRight" state="frozen"/>
      <selection pane="topRight" activeCell="E33" sqref="E33"/>
    </sheetView>
  </sheetViews>
  <sheetFormatPr defaultColWidth="9.85546875" defaultRowHeight="15" customHeight="1"/>
  <cols>
    <col min="1" max="1" width="3.42578125" customWidth="1"/>
    <col min="2" max="2" width="12.85546875" customWidth="1"/>
    <col min="3" max="3" width="38.28515625" customWidth="1"/>
    <col min="4" max="9" width="9.28515625" customWidth="1"/>
    <col min="10" max="10" width="12.5703125" customWidth="1"/>
    <col min="11" max="11" width="9.28515625" customWidth="1"/>
    <col min="12" max="12" width="35.42578125" customWidth="1"/>
    <col min="13" max="18" width="9.28515625" customWidth="1"/>
    <col min="19" max="19" width="12.5703125" customWidth="1"/>
    <col min="20" max="20" width="9.28515625" customWidth="1"/>
    <col min="21" max="21" width="47.140625" customWidth="1"/>
    <col min="22" max="27" width="9.28515625" customWidth="1"/>
    <col min="28" max="28" width="12.5703125" customWidth="1"/>
    <col min="29" max="29" width="9.28515625" customWidth="1"/>
    <col min="30" max="30" width="42.42578125" customWidth="1"/>
    <col min="31" max="36" width="9.28515625" customWidth="1"/>
    <col min="37" max="37" width="12.5703125" customWidth="1"/>
    <col min="38" max="38" width="9.28515625" customWidth="1"/>
    <col min="39" max="39" width="42.42578125" customWidth="1"/>
    <col min="40" max="40" width="35" customWidth="1"/>
  </cols>
  <sheetData>
    <row r="1" spans="1:40" ht="23.25" customHeight="1">
      <c r="A1" s="30"/>
      <c r="B1" s="35"/>
      <c r="C1" s="35"/>
      <c r="D1" s="30"/>
      <c r="E1" s="35"/>
      <c r="F1" s="35"/>
      <c r="G1" s="35"/>
      <c r="H1" s="35"/>
      <c r="I1" s="35"/>
      <c r="J1" s="35"/>
      <c r="K1" s="35"/>
      <c r="L1" s="35"/>
      <c r="M1" s="30"/>
      <c r="N1" s="35"/>
      <c r="O1" s="35"/>
      <c r="P1" s="35"/>
      <c r="Q1" s="35"/>
      <c r="R1" s="35"/>
      <c r="S1" s="35"/>
      <c r="T1" s="35"/>
      <c r="U1" s="35"/>
      <c r="V1" s="30"/>
      <c r="W1" s="35"/>
      <c r="X1" s="35"/>
      <c r="Y1" s="35"/>
      <c r="Z1" s="35"/>
      <c r="AA1" s="35"/>
      <c r="AB1" s="35"/>
      <c r="AC1" s="35"/>
      <c r="AD1" s="35"/>
      <c r="AE1" s="30"/>
      <c r="AF1" s="35"/>
      <c r="AG1" s="35"/>
      <c r="AH1" s="35"/>
      <c r="AI1" s="35"/>
      <c r="AJ1" s="35"/>
      <c r="AK1" s="35"/>
      <c r="AL1" s="35"/>
      <c r="AM1" s="35"/>
      <c r="AN1" s="35"/>
    </row>
    <row r="2" spans="1:40" ht="23.25" customHeight="1">
      <c r="A2" s="30"/>
      <c r="B2" s="30"/>
      <c r="C2" s="35"/>
      <c r="D2" s="35"/>
      <c r="E2" s="35"/>
      <c r="F2" s="35"/>
      <c r="G2" s="30"/>
      <c r="H2" s="30"/>
      <c r="I2" s="30"/>
      <c r="J2" s="30"/>
      <c r="K2" s="30"/>
      <c r="L2" s="35" t="s">
        <v>0</v>
      </c>
      <c r="M2" s="35"/>
      <c r="N2" s="35"/>
      <c r="O2" s="35"/>
      <c r="P2" s="30"/>
      <c r="Q2" s="30"/>
      <c r="R2" s="30"/>
      <c r="S2" s="30"/>
      <c r="T2" s="30"/>
      <c r="U2" s="35"/>
      <c r="V2" s="35"/>
      <c r="W2" s="35"/>
      <c r="X2" s="35"/>
      <c r="Y2" s="30"/>
      <c r="Z2" s="30"/>
      <c r="AA2" s="30"/>
      <c r="AB2" s="30"/>
      <c r="AC2" s="30"/>
      <c r="AD2" s="35"/>
      <c r="AE2" s="35"/>
      <c r="AF2" s="35"/>
      <c r="AG2" s="35"/>
      <c r="AH2" s="30"/>
      <c r="AI2" s="30"/>
      <c r="AJ2" s="30"/>
      <c r="AK2" s="30"/>
      <c r="AL2" s="30"/>
      <c r="AM2" s="35"/>
      <c r="AN2" s="30"/>
    </row>
    <row r="3" spans="1:40" ht="18" customHeight="1">
      <c r="A3" s="29"/>
      <c r="B3" s="38"/>
      <c r="C3" s="7"/>
      <c r="D3" s="24"/>
      <c r="E3" s="24"/>
      <c r="F3" s="24"/>
      <c r="G3" s="24"/>
      <c r="H3" s="13" t="s">
        <v>1</v>
      </c>
      <c r="I3" s="13"/>
      <c r="J3" s="13"/>
      <c r="K3" s="24"/>
      <c r="L3" s="24"/>
      <c r="M3" s="24"/>
      <c r="N3" s="24"/>
      <c r="O3" s="24"/>
      <c r="P3" s="24"/>
      <c r="Q3" s="13" t="s">
        <v>1</v>
      </c>
      <c r="R3" s="13"/>
      <c r="S3" s="13"/>
      <c r="T3" s="24"/>
      <c r="U3" s="24"/>
      <c r="V3" s="24"/>
      <c r="W3" s="24"/>
      <c r="X3" s="24"/>
      <c r="Y3" s="24"/>
      <c r="Z3" s="13" t="s">
        <v>1</v>
      </c>
      <c r="AA3" s="13"/>
      <c r="AB3" s="13"/>
      <c r="AC3" s="24"/>
      <c r="AD3" s="24"/>
      <c r="AE3" s="24"/>
      <c r="AF3" s="24"/>
      <c r="AG3" s="24"/>
      <c r="AH3" s="24"/>
      <c r="AI3" s="13" t="s">
        <v>1</v>
      </c>
      <c r="AJ3" s="13"/>
      <c r="AK3" s="13"/>
      <c r="AL3" s="24"/>
      <c r="AM3" s="24"/>
      <c r="AN3" s="24"/>
    </row>
    <row r="4" spans="1:40" ht="18" customHeight="1">
      <c r="A4" s="29"/>
      <c r="B4" s="38"/>
      <c r="C4" s="40" t="s">
        <v>510</v>
      </c>
      <c r="D4" s="32"/>
      <c r="E4" s="32"/>
      <c r="F4" s="32"/>
      <c r="G4" s="32"/>
      <c r="H4" s="5" t="s">
        <v>2</v>
      </c>
      <c r="I4" s="5"/>
      <c r="J4" s="41" t="s">
        <v>46</v>
      </c>
      <c r="K4" s="17"/>
      <c r="L4" s="32"/>
      <c r="M4" s="32"/>
      <c r="N4" s="32"/>
      <c r="O4" s="32"/>
      <c r="P4" s="32"/>
      <c r="Q4" s="5" t="s">
        <v>2</v>
      </c>
      <c r="R4" s="5"/>
      <c r="S4" s="41" t="s">
        <v>46</v>
      </c>
      <c r="T4" s="17"/>
      <c r="U4" s="32"/>
      <c r="V4" s="32"/>
      <c r="W4" s="32"/>
      <c r="X4" s="32"/>
      <c r="Y4" s="32"/>
      <c r="Z4" s="5" t="s">
        <v>2</v>
      </c>
      <c r="AA4" s="5"/>
      <c r="AB4" s="41" t="s">
        <v>46</v>
      </c>
      <c r="AC4" s="17"/>
      <c r="AD4" s="32"/>
      <c r="AE4" s="32"/>
      <c r="AF4" s="32"/>
      <c r="AG4" s="32"/>
      <c r="AH4" s="32"/>
      <c r="AI4" s="5" t="s">
        <v>2</v>
      </c>
      <c r="AJ4" s="5"/>
      <c r="AK4" s="41" t="s">
        <v>46</v>
      </c>
      <c r="AL4" s="17"/>
      <c r="AM4" s="32"/>
      <c r="AN4" s="17"/>
    </row>
    <row r="5" spans="1:40" ht="16.5" customHeight="1" thickBot="1">
      <c r="A5" s="29"/>
      <c r="B5" s="14"/>
      <c r="C5" s="23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</row>
    <row r="6" spans="1:40" ht="15.75" customHeight="1" thickBot="1">
      <c r="A6" s="4"/>
      <c r="B6" s="28"/>
      <c r="C6" s="18"/>
      <c r="D6" s="29"/>
      <c r="E6" s="29"/>
      <c r="F6" s="29"/>
      <c r="G6" s="29"/>
      <c r="H6" s="29"/>
      <c r="I6" s="29"/>
      <c r="J6" s="29"/>
      <c r="K6" s="29"/>
      <c r="L6" s="14"/>
      <c r="M6" s="29"/>
      <c r="N6" s="29"/>
      <c r="O6" s="29"/>
      <c r="P6" s="29"/>
      <c r="Q6" s="29"/>
      <c r="R6" s="29"/>
      <c r="S6" s="29"/>
      <c r="T6" s="29"/>
      <c r="U6" s="14"/>
      <c r="V6" s="29"/>
      <c r="W6" s="29"/>
      <c r="X6" s="29"/>
      <c r="Y6" s="29"/>
      <c r="Z6" s="29"/>
      <c r="AA6" s="29"/>
      <c r="AB6" s="29"/>
      <c r="AC6" s="29"/>
      <c r="AD6" s="14"/>
      <c r="AE6" s="29"/>
      <c r="AF6" s="29"/>
      <c r="AG6" s="29"/>
      <c r="AH6" s="29"/>
      <c r="AI6" s="29"/>
      <c r="AJ6" s="29"/>
      <c r="AK6" s="29"/>
      <c r="AL6" s="29"/>
      <c r="AM6" s="14"/>
      <c r="AN6" s="14"/>
    </row>
    <row r="7" spans="1:40" ht="19.5" customHeight="1" thickBot="1">
      <c r="A7" s="4"/>
      <c r="B7" s="6"/>
      <c r="C7" s="48"/>
      <c r="D7" s="1"/>
      <c r="E7" s="29"/>
      <c r="F7" s="29"/>
      <c r="G7" s="29"/>
      <c r="H7" s="29"/>
      <c r="I7" s="29"/>
      <c r="J7" s="29"/>
      <c r="K7" s="4"/>
      <c r="L7" s="15" t="s">
        <v>511</v>
      </c>
      <c r="M7" s="1"/>
      <c r="N7" s="29"/>
      <c r="O7" s="29"/>
      <c r="P7" s="29"/>
      <c r="Q7" s="29"/>
      <c r="R7" s="29"/>
      <c r="S7" s="29"/>
      <c r="T7" s="4"/>
      <c r="U7" s="15" t="s">
        <v>69</v>
      </c>
      <c r="V7" s="1"/>
      <c r="W7" s="29"/>
      <c r="X7" s="29"/>
      <c r="Y7" s="29"/>
      <c r="Z7" s="29"/>
      <c r="AA7" s="29"/>
      <c r="AB7" s="29"/>
      <c r="AC7" s="4"/>
      <c r="AD7" s="15" t="s">
        <v>512</v>
      </c>
      <c r="AE7" s="1"/>
      <c r="AF7" s="29"/>
      <c r="AG7" s="29"/>
      <c r="AH7" s="29"/>
      <c r="AI7" s="29"/>
      <c r="AJ7" s="29"/>
      <c r="AK7" s="29"/>
      <c r="AL7" s="4"/>
      <c r="AM7" s="15" t="s">
        <v>513</v>
      </c>
      <c r="AN7" s="15" t="s">
        <v>483</v>
      </c>
    </row>
    <row r="8" spans="1:40" ht="19.5" customHeight="1" thickBot="1">
      <c r="A8" s="31"/>
      <c r="B8" s="10" t="s">
        <v>4</v>
      </c>
      <c r="C8" s="36"/>
      <c r="D8" s="12" t="s">
        <v>5</v>
      </c>
      <c r="E8" s="25" t="s">
        <v>6</v>
      </c>
      <c r="F8" s="25" t="s">
        <v>7</v>
      </c>
      <c r="G8" s="25" t="s">
        <v>8</v>
      </c>
      <c r="H8" s="25" t="s">
        <v>9</v>
      </c>
      <c r="I8" s="25" t="s">
        <v>10</v>
      </c>
      <c r="J8" s="25" t="s">
        <v>11</v>
      </c>
      <c r="K8" s="11" t="s">
        <v>12</v>
      </c>
      <c r="L8" s="15" t="s">
        <v>311</v>
      </c>
      <c r="M8" s="12" t="s">
        <v>5</v>
      </c>
      <c r="N8" s="25" t="s">
        <v>6</v>
      </c>
      <c r="O8" s="25" t="s">
        <v>7</v>
      </c>
      <c r="P8" s="25" t="s">
        <v>8</v>
      </c>
      <c r="Q8" s="25" t="s">
        <v>9</v>
      </c>
      <c r="R8" s="25" t="s">
        <v>10</v>
      </c>
      <c r="S8" s="25" t="s">
        <v>11</v>
      </c>
      <c r="T8" s="11" t="s">
        <v>12</v>
      </c>
      <c r="U8" s="15" t="s">
        <v>29</v>
      </c>
      <c r="V8" s="12" t="s">
        <v>5</v>
      </c>
      <c r="W8" s="25" t="s">
        <v>6</v>
      </c>
      <c r="X8" s="25" t="s">
        <v>7</v>
      </c>
      <c r="Y8" s="25" t="s">
        <v>8</v>
      </c>
      <c r="Z8" s="25" t="s">
        <v>9</v>
      </c>
      <c r="AA8" s="25" t="s">
        <v>10</v>
      </c>
      <c r="AB8" s="25" t="s">
        <v>11</v>
      </c>
      <c r="AC8" s="11" t="s">
        <v>12</v>
      </c>
      <c r="AD8" s="15" t="s">
        <v>44</v>
      </c>
      <c r="AE8" s="12" t="s">
        <v>5</v>
      </c>
      <c r="AF8" s="25" t="s">
        <v>6</v>
      </c>
      <c r="AG8" s="25" t="s">
        <v>7</v>
      </c>
      <c r="AH8" s="25" t="s">
        <v>8</v>
      </c>
      <c r="AI8" s="25" t="s">
        <v>9</v>
      </c>
      <c r="AJ8" s="25" t="s">
        <v>10</v>
      </c>
      <c r="AK8" s="25" t="s">
        <v>11</v>
      </c>
      <c r="AL8" s="11" t="s">
        <v>12</v>
      </c>
      <c r="AM8" s="15" t="s">
        <v>514</v>
      </c>
      <c r="AN8" s="15"/>
    </row>
    <row r="9" spans="1:40" ht="18.75" customHeight="1" thickBot="1">
      <c r="A9" s="16">
        <v>1</v>
      </c>
      <c r="B9" s="70">
        <v>160111033</v>
      </c>
      <c r="C9" s="71" t="s">
        <v>515</v>
      </c>
      <c r="D9" s="123">
        <v>0</v>
      </c>
      <c r="E9" s="26">
        <v>3</v>
      </c>
      <c r="F9" s="26">
        <v>4</v>
      </c>
      <c r="G9" s="26">
        <v>0</v>
      </c>
      <c r="H9" s="26"/>
      <c r="I9" s="26"/>
      <c r="J9" s="26"/>
      <c r="K9" s="26"/>
      <c r="L9" s="26">
        <f>D9+E9+F9+G9+H9+I9+J9+K9</f>
        <v>7</v>
      </c>
      <c r="M9" s="123">
        <v>0</v>
      </c>
      <c r="N9" s="26">
        <v>0</v>
      </c>
      <c r="O9" s="26">
        <v>4</v>
      </c>
      <c r="P9" s="26">
        <v>0</v>
      </c>
      <c r="Q9" s="26"/>
      <c r="R9" s="26"/>
      <c r="S9" s="26"/>
      <c r="T9" s="26"/>
      <c r="U9" s="26">
        <f>M9+N9+O9+P9+Q9+R9+S9+T9</f>
        <v>4</v>
      </c>
      <c r="V9" s="123">
        <v>0</v>
      </c>
      <c r="W9" s="26">
        <v>1</v>
      </c>
      <c r="X9" s="26">
        <v>0</v>
      </c>
      <c r="Y9" s="26">
        <v>0</v>
      </c>
      <c r="Z9" s="26"/>
      <c r="AA9" s="26"/>
      <c r="AB9" s="26"/>
      <c r="AC9" s="26"/>
      <c r="AD9" s="26">
        <f>V9+W9+X9+Y9+Z9+AA9+AB9+AC9</f>
        <v>1</v>
      </c>
      <c r="AE9" s="123">
        <v>0</v>
      </c>
      <c r="AF9" s="26">
        <v>6</v>
      </c>
      <c r="AG9" s="26">
        <v>5</v>
      </c>
      <c r="AH9" s="26">
        <v>2</v>
      </c>
      <c r="AI9" s="26"/>
      <c r="AJ9" s="26"/>
      <c r="AK9" s="26"/>
      <c r="AL9" s="26"/>
      <c r="AM9" s="26">
        <f>AE9+AF9+AG9+AH9+AI9+AJ9+AK9+AL9</f>
        <v>13</v>
      </c>
      <c r="AN9" s="26">
        <f>L9+U9+AM9+AD9</f>
        <v>25</v>
      </c>
    </row>
    <row r="10" spans="1:40" ht="18.75" customHeight="1" thickBot="1">
      <c r="A10" s="16">
        <v>2</v>
      </c>
      <c r="B10" s="70">
        <v>160109026</v>
      </c>
      <c r="C10" s="71" t="s">
        <v>516</v>
      </c>
      <c r="D10" s="123">
        <v>0</v>
      </c>
      <c r="E10" s="26">
        <v>1</v>
      </c>
      <c r="F10" s="26">
        <v>0</v>
      </c>
      <c r="G10" s="26">
        <v>0</v>
      </c>
      <c r="H10" s="26"/>
      <c r="I10" s="26"/>
      <c r="J10" s="26"/>
      <c r="K10" s="26"/>
      <c r="L10" s="26">
        <f t="shared" ref="L10:L33" si="0">D10+E10+F10+G10+H10+I10+J10+K10</f>
        <v>1</v>
      </c>
      <c r="M10" s="123">
        <v>0</v>
      </c>
      <c r="N10" s="26">
        <v>0</v>
      </c>
      <c r="O10" s="26">
        <v>0</v>
      </c>
      <c r="P10" s="26">
        <v>0</v>
      </c>
      <c r="Q10" s="26"/>
      <c r="R10" s="26"/>
      <c r="S10" s="26"/>
      <c r="T10" s="26"/>
      <c r="U10" s="26">
        <f t="shared" ref="U10:U33" si="1">M10+N10+O10+P10+Q10+R10+S10+T10</f>
        <v>0</v>
      </c>
      <c r="V10" s="123">
        <v>0</v>
      </c>
      <c r="W10" s="26">
        <v>3</v>
      </c>
      <c r="X10" s="26">
        <v>0</v>
      </c>
      <c r="Y10" s="26">
        <v>0</v>
      </c>
      <c r="Z10" s="26"/>
      <c r="AA10" s="26"/>
      <c r="AB10" s="26"/>
      <c r="AC10" s="26"/>
      <c r="AD10" s="26">
        <f t="shared" ref="AD10:AD33" si="2">V10+W10+X10+Y10+Z10+AA10+AB10+AC10</f>
        <v>3</v>
      </c>
      <c r="AE10" s="123">
        <v>0</v>
      </c>
      <c r="AF10" s="26">
        <v>0</v>
      </c>
      <c r="AG10" s="26">
        <v>0</v>
      </c>
      <c r="AH10" s="26">
        <v>0</v>
      </c>
      <c r="AI10" s="26"/>
      <c r="AJ10" s="26"/>
      <c r="AK10" s="26"/>
      <c r="AL10" s="26"/>
      <c r="AM10" s="26">
        <f t="shared" ref="AM10:AM33" si="3">AE10+AF10+AG10+AH10+AI10+AJ10+AK10+AL10</f>
        <v>0</v>
      </c>
      <c r="AN10" s="26">
        <f t="shared" ref="AN10:AN33" si="4">L10+U10+AM10+AD10</f>
        <v>4</v>
      </c>
    </row>
    <row r="11" spans="1:40" ht="18.75" customHeight="1" thickBot="1">
      <c r="A11" s="16">
        <v>3</v>
      </c>
      <c r="B11" s="70">
        <v>160207025</v>
      </c>
      <c r="C11" s="71" t="s">
        <v>517</v>
      </c>
      <c r="D11" s="123">
        <v>0</v>
      </c>
      <c r="E11" s="26">
        <v>1</v>
      </c>
      <c r="F11" s="26">
        <v>2</v>
      </c>
      <c r="G11" s="26">
        <v>0</v>
      </c>
      <c r="H11" s="26"/>
      <c r="I11" s="26"/>
      <c r="J11" s="26"/>
      <c r="K11" s="26"/>
      <c r="L11" s="26">
        <f t="shared" si="0"/>
        <v>3</v>
      </c>
      <c r="M11" s="123">
        <v>0</v>
      </c>
      <c r="N11" s="26">
        <v>1</v>
      </c>
      <c r="O11" s="26">
        <v>0</v>
      </c>
      <c r="P11" s="26">
        <v>2</v>
      </c>
      <c r="Q11" s="26"/>
      <c r="R11" s="26"/>
      <c r="S11" s="26"/>
      <c r="T11" s="26"/>
      <c r="U11" s="26">
        <f t="shared" si="1"/>
        <v>3</v>
      </c>
      <c r="V11" s="123">
        <v>0</v>
      </c>
      <c r="W11" s="26">
        <v>0</v>
      </c>
      <c r="X11" s="26">
        <v>0</v>
      </c>
      <c r="Y11" s="26">
        <v>0</v>
      </c>
      <c r="Z11" s="26"/>
      <c r="AA11" s="26"/>
      <c r="AB11" s="26"/>
      <c r="AC11" s="26"/>
      <c r="AD11" s="26">
        <f t="shared" si="2"/>
        <v>0</v>
      </c>
      <c r="AE11" s="123">
        <v>0</v>
      </c>
      <c r="AF11" s="26">
        <v>3</v>
      </c>
      <c r="AG11" s="26">
        <v>0</v>
      </c>
      <c r="AH11" s="26">
        <v>0</v>
      </c>
      <c r="AI11" s="26"/>
      <c r="AJ11" s="26"/>
      <c r="AK11" s="26"/>
      <c r="AL11" s="26"/>
      <c r="AM11" s="26">
        <f t="shared" si="3"/>
        <v>3</v>
      </c>
      <c r="AN11" s="26">
        <f t="shared" si="4"/>
        <v>9</v>
      </c>
    </row>
    <row r="12" spans="1:40" ht="18.75" customHeight="1" thickBot="1">
      <c r="A12" s="16">
        <v>4</v>
      </c>
      <c r="B12" s="70">
        <v>160109001</v>
      </c>
      <c r="C12" s="71" t="s">
        <v>518</v>
      </c>
      <c r="D12" s="123">
        <v>0</v>
      </c>
      <c r="E12" s="26">
        <v>0</v>
      </c>
      <c r="F12" s="26">
        <v>2</v>
      </c>
      <c r="G12" s="26">
        <v>0</v>
      </c>
      <c r="H12" s="26"/>
      <c r="I12" s="26"/>
      <c r="J12" s="26"/>
      <c r="K12" s="26"/>
      <c r="L12" s="26">
        <f t="shared" si="0"/>
        <v>2</v>
      </c>
      <c r="M12" s="123">
        <v>0</v>
      </c>
      <c r="N12" s="26">
        <v>0</v>
      </c>
      <c r="O12" s="26">
        <v>2</v>
      </c>
      <c r="P12" s="26">
        <v>0</v>
      </c>
      <c r="Q12" s="26"/>
      <c r="R12" s="26"/>
      <c r="S12" s="26"/>
      <c r="T12" s="26"/>
      <c r="U12" s="26">
        <f t="shared" si="1"/>
        <v>2</v>
      </c>
      <c r="V12" s="123">
        <v>0</v>
      </c>
      <c r="W12" s="26">
        <v>0</v>
      </c>
      <c r="X12" s="26">
        <v>0</v>
      </c>
      <c r="Y12" s="26">
        <v>0</v>
      </c>
      <c r="Z12" s="26"/>
      <c r="AA12" s="26"/>
      <c r="AB12" s="26"/>
      <c r="AC12" s="26"/>
      <c r="AD12" s="26">
        <f t="shared" si="2"/>
        <v>0</v>
      </c>
      <c r="AE12" s="123">
        <v>0</v>
      </c>
      <c r="AF12" s="26">
        <v>0</v>
      </c>
      <c r="AG12" s="26">
        <v>3</v>
      </c>
      <c r="AH12" s="26">
        <v>0</v>
      </c>
      <c r="AI12" s="26"/>
      <c r="AJ12" s="26"/>
      <c r="AK12" s="26"/>
      <c r="AL12" s="26"/>
      <c r="AM12" s="26">
        <f t="shared" si="3"/>
        <v>3</v>
      </c>
      <c r="AN12" s="26">
        <f t="shared" si="4"/>
        <v>7</v>
      </c>
    </row>
    <row r="13" spans="1:40" ht="18.75" customHeight="1" thickBot="1">
      <c r="A13" s="16">
        <v>5</v>
      </c>
      <c r="B13" s="70">
        <v>160201019</v>
      </c>
      <c r="C13" s="71" t="s">
        <v>519</v>
      </c>
      <c r="D13" s="123">
        <v>0</v>
      </c>
      <c r="E13" s="26">
        <v>3</v>
      </c>
      <c r="F13" s="26">
        <v>0</v>
      </c>
      <c r="G13" s="26">
        <v>0</v>
      </c>
      <c r="H13" s="26"/>
      <c r="I13" s="26"/>
      <c r="J13" s="26"/>
      <c r="K13" s="26"/>
      <c r="L13" s="26">
        <f t="shared" si="0"/>
        <v>3</v>
      </c>
      <c r="M13" s="123">
        <v>0</v>
      </c>
      <c r="N13" s="26">
        <v>2</v>
      </c>
      <c r="O13" s="26">
        <v>2</v>
      </c>
      <c r="P13" s="26">
        <v>0</v>
      </c>
      <c r="Q13" s="26"/>
      <c r="R13" s="26"/>
      <c r="S13" s="26"/>
      <c r="T13" s="26"/>
      <c r="U13" s="26">
        <f t="shared" si="1"/>
        <v>4</v>
      </c>
      <c r="V13" s="123">
        <v>0</v>
      </c>
      <c r="W13" s="26">
        <v>3</v>
      </c>
      <c r="X13" s="26">
        <v>3</v>
      </c>
      <c r="Y13" s="26">
        <v>3</v>
      </c>
      <c r="Z13" s="26"/>
      <c r="AA13" s="26"/>
      <c r="AB13" s="26"/>
      <c r="AC13" s="26"/>
      <c r="AD13" s="26">
        <f t="shared" si="2"/>
        <v>9</v>
      </c>
      <c r="AE13" s="123">
        <v>0</v>
      </c>
      <c r="AF13" s="26">
        <v>0</v>
      </c>
      <c r="AG13" s="26">
        <v>0</v>
      </c>
      <c r="AH13" s="26">
        <v>2</v>
      </c>
      <c r="AI13" s="26"/>
      <c r="AJ13" s="26"/>
      <c r="AK13" s="26"/>
      <c r="AL13" s="26"/>
      <c r="AM13" s="26">
        <f t="shared" si="3"/>
        <v>2</v>
      </c>
      <c r="AN13" s="26">
        <f t="shared" si="4"/>
        <v>18</v>
      </c>
    </row>
    <row r="14" spans="1:40" ht="18.75" customHeight="1" thickBot="1">
      <c r="A14" s="16">
        <v>6</v>
      </c>
      <c r="B14" s="70">
        <v>160101036</v>
      </c>
      <c r="C14" s="71" t="s">
        <v>520</v>
      </c>
      <c r="D14" s="123">
        <v>0</v>
      </c>
      <c r="E14" s="26">
        <v>0</v>
      </c>
      <c r="F14" s="26">
        <v>0</v>
      </c>
      <c r="G14" s="26">
        <v>3</v>
      </c>
      <c r="H14" s="26"/>
      <c r="I14" s="26"/>
      <c r="J14" s="26"/>
      <c r="K14" s="26"/>
      <c r="L14" s="26">
        <f t="shared" si="0"/>
        <v>3</v>
      </c>
      <c r="M14" s="123">
        <v>0</v>
      </c>
      <c r="N14" s="26">
        <v>0</v>
      </c>
      <c r="O14" s="26">
        <v>0</v>
      </c>
      <c r="P14" s="26">
        <v>0</v>
      </c>
      <c r="Q14" s="26"/>
      <c r="R14" s="26"/>
      <c r="S14" s="26"/>
      <c r="T14" s="26"/>
      <c r="U14" s="26">
        <f t="shared" si="1"/>
        <v>0</v>
      </c>
      <c r="V14" s="123">
        <v>0</v>
      </c>
      <c r="W14" s="26">
        <v>1</v>
      </c>
      <c r="X14" s="26">
        <v>0</v>
      </c>
      <c r="Y14" s="26">
        <v>3</v>
      </c>
      <c r="Z14" s="26"/>
      <c r="AA14" s="26"/>
      <c r="AB14" s="26"/>
      <c r="AC14" s="26"/>
      <c r="AD14" s="26">
        <f t="shared" si="2"/>
        <v>4</v>
      </c>
      <c r="AE14" s="123">
        <v>0</v>
      </c>
      <c r="AF14" s="26">
        <v>0</v>
      </c>
      <c r="AG14" s="26">
        <v>0</v>
      </c>
      <c r="AH14" s="26">
        <v>0</v>
      </c>
      <c r="AI14" s="26"/>
      <c r="AJ14" s="26"/>
      <c r="AK14" s="26"/>
      <c r="AL14" s="26"/>
      <c r="AM14" s="26">
        <f t="shared" si="3"/>
        <v>0</v>
      </c>
      <c r="AN14" s="26">
        <f t="shared" si="4"/>
        <v>7</v>
      </c>
    </row>
    <row r="15" spans="1:40" ht="18.75" customHeight="1" thickBot="1">
      <c r="A15" s="16">
        <v>7</v>
      </c>
      <c r="B15" s="70">
        <v>160109005</v>
      </c>
      <c r="C15" s="71" t="s">
        <v>521</v>
      </c>
      <c r="D15" s="123">
        <v>0</v>
      </c>
      <c r="E15" s="26">
        <v>1</v>
      </c>
      <c r="F15" s="26">
        <v>4</v>
      </c>
      <c r="G15" s="26">
        <v>3</v>
      </c>
      <c r="H15" s="26"/>
      <c r="I15" s="26"/>
      <c r="J15" s="26"/>
      <c r="K15" s="26"/>
      <c r="L15" s="26">
        <f t="shared" si="0"/>
        <v>8</v>
      </c>
      <c r="M15" s="123">
        <v>0</v>
      </c>
      <c r="N15" s="26">
        <v>3</v>
      </c>
      <c r="O15" s="26">
        <v>0</v>
      </c>
      <c r="P15" s="26">
        <v>0</v>
      </c>
      <c r="Q15" s="26"/>
      <c r="R15" s="26"/>
      <c r="S15" s="26"/>
      <c r="T15" s="26"/>
      <c r="U15" s="26">
        <f t="shared" si="1"/>
        <v>3</v>
      </c>
      <c r="V15" s="123">
        <v>0</v>
      </c>
      <c r="W15" s="26">
        <v>0</v>
      </c>
      <c r="X15" s="26">
        <v>0</v>
      </c>
      <c r="Y15" s="26">
        <v>1</v>
      </c>
      <c r="Z15" s="26"/>
      <c r="AA15" s="26"/>
      <c r="AB15" s="26"/>
      <c r="AC15" s="26"/>
      <c r="AD15" s="26">
        <f t="shared" si="2"/>
        <v>1</v>
      </c>
      <c r="AE15" s="123">
        <v>0</v>
      </c>
      <c r="AF15" s="26">
        <v>4</v>
      </c>
      <c r="AG15" s="26">
        <v>6</v>
      </c>
      <c r="AH15" s="26">
        <v>3</v>
      </c>
      <c r="AI15" s="26"/>
      <c r="AJ15" s="26"/>
      <c r="AK15" s="26"/>
      <c r="AL15" s="26"/>
      <c r="AM15" s="26">
        <f t="shared" si="3"/>
        <v>13</v>
      </c>
      <c r="AN15" s="26">
        <f t="shared" si="4"/>
        <v>25</v>
      </c>
    </row>
    <row r="16" spans="1:40" ht="18.75" customHeight="1" thickBot="1">
      <c r="A16" s="16">
        <v>8</v>
      </c>
      <c r="B16" s="70">
        <v>160207048</v>
      </c>
      <c r="C16" s="71" t="s">
        <v>522</v>
      </c>
      <c r="D16" s="123">
        <v>0</v>
      </c>
      <c r="E16" s="26">
        <v>0</v>
      </c>
      <c r="F16" s="26">
        <v>1</v>
      </c>
      <c r="G16" s="26">
        <v>1</v>
      </c>
      <c r="H16" s="26"/>
      <c r="I16" s="26"/>
      <c r="J16" s="26"/>
      <c r="K16" s="26"/>
      <c r="L16" s="26">
        <f t="shared" si="0"/>
        <v>2</v>
      </c>
      <c r="M16" s="123">
        <v>0</v>
      </c>
      <c r="N16" s="26">
        <v>0</v>
      </c>
      <c r="O16" s="26">
        <v>3</v>
      </c>
      <c r="P16" s="26">
        <v>2</v>
      </c>
      <c r="Q16" s="26"/>
      <c r="R16" s="26"/>
      <c r="S16" s="26"/>
      <c r="T16" s="26"/>
      <c r="U16" s="26">
        <f t="shared" si="1"/>
        <v>5</v>
      </c>
      <c r="V16" s="123">
        <v>0</v>
      </c>
      <c r="W16" s="26">
        <v>2</v>
      </c>
      <c r="X16" s="26">
        <v>3</v>
      </c>
      <c r="Y16" s="26">
        <v>1</v>
      </c>
      <c r="Z16" s="26"/>
      <c r="AA16" s="26"/>
      <c r="AB16" s="26"/>
      <c r="AC16" s="26"/>
      <c r="AD16" s="26">
        <f t="shared" si="2"/>
        <v>6</v>
      </c>
      <c r="AE16" s="123">
        <v>0</v>
      </c>
      <c r="AF16" s="26">
        <v>1</v>
      </c>
      <c r="AG16" s="26">
        <v>0</v>
      </c>
      <c r="AH16" s="26">
        <v>0</v>
      </c>
      <c r="AI16" s="26"/>
      <c r="AJ16" s="26"/>
      <c r="AK16" s="26"/>
      <c r="AL16" s="26"/>
      <c r="AM16" s="26">
        <f t="shared" si="3"/>
        <v>1</v>
      </c>
      <c r="AN16" s="26">
        <f t="shared" si="4"/>
        <v>14</v>
      </c>
    </row>
    <row r="17" spans="1:40" ht="18.75" customHeight="1" thickBot="1">
      <c r="A17" s="16">
        <v>9</v>
      </c>
      <c r="B17" s="70">
        <v>170101055</v>
      </c>
      <c r="C17" s="71" t="s">
        <v>523</v>
      </c>
      <c r="D17" s="123">
        <v>0</v>
      </c>
      <c r="E17" s="26">
        <v>0</v>
      </c>
      <c r="F17" s="26">
        <v>0</v>
      </c>
      <c r="G17" s="26">
        <v>0</v>
      </c>
      <c r="H17" s="26"/>
      <c r="I17" s="26"/>
      <c r="J17" s="26"/>
      <c r="K17" s="26"/>
      <c r="L17" s="26">
        <f t="shared" si="0"/>
        <v>0</v>
      </c>
      <c r="M17" s="123">
        <v>0</v>
      </c>
      <c r="N17" s="26">
        <v>3</v>
      </c>
      <c r="O17" s="26">
        <v>0</v>
      </c>
      <c r="P17" s="26">
        <v>2</v>
      </c>
      <c r="Q17" s="26"/>
      <c r="R17" s="26"/>
      <c r="S17" s="26"/>
      <c r="T17" s="26"/>
      <c r="U17" s="26">
        <f t="shared" si="1"/>
        <v>5</v>
      </c>
      <c r="V17" s="123">
        <v>0</v>
      </c>
      <c r="W17" s="26">
        <v>0</v>
      </c>
      <c r="X17" s="26">
        <v>0</v>
      </c>
      <c r="Y17" s="26">
        <v>0</v>
      </c>
      <c r="Z17" s="26"/>
      <c r="AA17" s="26"/>
      <c r="AB17" s="26"/>
      <c r="AC17" s="26"/>
      <c r="AD17" s="26">
        <f t="shared" si="2"/>
        <v>0</v>
      </c>
      <c r="AE17" s="123">
        <v>0</v>
      </c>
      <c r="AF17" s="26">
        <v>3</v>
      </c>
      <c r="AG17" s="26">
        <v>0</v>
      </c>
      <c r="AH17" s="26">
        <v>0</v>
      </c>
      <c r="AI17" s="26"/>
      <c r="AJ17" s="26"/>
      <c r="AK17" s="26"/>
      <c r="AL17" s="26"/>
      <c r="AM17" s="26">
        <f t="shared" si="3"/>
        <v>3</v>
      </c>
      <c r="AN17" s="26">
        <f t="shared" si="4"/>
        <v>8</v>
      </c>
    </row>
    <row r="18" spans="1:40" ht="18.75" customHeight="1" thickBot="1">
      <c r="A18" s="16">
        <v>10</v>
      </c>
      <c r="B18" s="70">
        <v>170201056</v>
      </c>
      <c r="C18" s="71" t="s">
        <v>524</v>
      </c>
      <c r="D18" s="123">
        <v>0</v>
      </c>
      <c r="E18" s="26">
        <v>0</v>
      </c>
      <c r="F18" s="26">
        <v>5</v>
      </c>
      <c r="G18" s="26">
        <v>3</v>
      </c>
      <c r="H18" s="26"/>
      <c r="I18" s="26"/>
      <c r="J18" s="26"/>
      <c r="K18" s="26"/>
      <c r="L18" s="26">
        <f t="shared" si="0"/>
        <v>8</v>
      </c>
      <c r="M18" s="123">
        <v>0</v>
      </c>
      <c r="N18" s="26">
        <v>0</v>
      </c>
      <c r="O18" s="26">
        <v>3</v>
      </c>
      <c r="P18" s="26">
        <v>2</v>
      </c>
      <c r="Q18" s="26"/>
      <c r="R18" s="26"/>
      <c r="S18" s="26"/>
      <c r="T18" s="26"/>
      <c r="U18" s="26">
        <f t="shared" si="1"/>
        <v>5</v>
      </c>
      <c r="V18" s="123">
        <v>0</v>
      </c>
      <c r="W18" s="26">
        <v>0</v>
      </c>
      <c r="X18" s="26">
        <v>3</v>
      </c>
      <c r="Y18" s="26">
        <v>1</v>
      </c>
      <c r="Z18" s="26"/>
      <c r="AA18" s="26"/>
      <c r="AB18" s="26"/>
      <c r="AC18" s="26"/>
      <c r="AD18" s="26">
        <f t="shared" si="2"/>
        <v>4</v>
      </c>
      <c r="AE18" s="123">
        <v>0</v>
      </c>
      <c r="AF18" s="26">
        <v>1</v>
      </c>
      <c r="AG18" s="26">
        <v>0</v>
      </c>
      <c r="AH18" s="26">
        <v>0</v>
      </c>
      <c r="AI18" s="26"/>
      <c r="AJ18" s="26"/>
      <c r="AK18" s="26"/>
      <c r="AL18" s="26"/>
      <c r="AM18" s="26">
        <f t="shared" si="3"/>
        <v>1</v>
      </c>
      <c r="AN18" s="26">
        <f t="shared" si="4"/>
        <v>18</v>
      </c>
    </row>
    <row r="19" spans="1:40" ht="18.75" customHeight="1" thickBot="1">
      <c r="A19" s="16">
        <v>11</v>
      </c>
      <c r="B19" s="70">
        <v>170101004</v>
      </c>
      <c r="C19" s="71" t="s">
        <v>525</v>
      </c>
      <c r="D19" s="123">
        <v>0</v>
      </c>
      <c r="E19" s="26">
        <v>0</v>
      </c>
      <c r="F19" s="26">
        <v>3</v>
      </c>
      <c r="G19" s="26">
        <v>0</v>
      </c>
      <c r="H19" s="26"/>
      <c r="I19" s="26"/>
      <c r="J19" s="26"/>
      <c r="K19" s="26"/>
      <c r="L19" s="26">
        <f t="shared" si="0"/>
        <v>3</v>
      </c>
      <c r="M19" s="123">
        <v>0</v>
      </c>
      <c r="N19" s="26">
        <v>0</v>
      </c>
      <c r="O19" s="26">
        <v>1</v>
      </c>
      <c r="P19" s="26">
        <v>0</v>
      </c>
      <c r="Q19" s="26"/>
      <c r="R19" s="26"/>
      <c r="S19" s="26"/>
      <c r="T19" s="26"/>
      <c r="U19" s="26">
        <f t="shared" si="1"/>
        <v>1</v>
      </c>
      <c r="V19" s="123">
        <v>0</v>
      </c>
      <c r="W19" s="26">
        <v>0</v>
      </c>
      <c r="X19" s="26">
        <v>3</v>
      </c>
      <c r="Y19" s="26">
        <v>0</v>
      </c>
      <c r="Z19" s="26"/>
      <c r="AA19" s="26"/>
      <c r="AB19" s="26"/>
      <c r="AC19" s="26"/>
      <c r="AD19" s="26">
        <f t="shared" si="2"/>
        <v>3</v>
      </c>
      <c r="AE19" s="123">
        <v>0</v>
      </c>
      <c r="AF19" s="26">
        <v>0</v>
      </c>
      <c r="AG19" s="26">
        <v>0</v>
      </c>
      <c r="AH19" s="26">
        <v>0</v>
      </c>
      <c r="AI19" s="26"/>
      <c r="AJ19" s="26"/>
      <c r="AK19" s="26"/>
      <c r="AL19" s="26"/>
      <c r="AM19" s="26">
        <f t="shared" si="3"/>
        <v>0</v>
      </c>
      <c r="AN19" s="26">
        <f t="shared" si="4"/>
        <v>7</v>
      </c>
    </row>
    <row r="20" spans="1:40" ht="18.75" customHeight="1" thickBot="1">
      <c r="A20" s="2">
        <v>12</v>
      </c>
      <c r="B20" s="70">
        <v>170103032</v>
      </c>
      <c r="C20" s="71" t="s">
        <v>526</v>
      </c>
      <c r="D20" s="123">
        <v>0</v>
      </c>
      <c r="E20" s="26">
        <v>0</v>
      </c>
      <c r="F20" s="26">
        <v>0</v>
      </c>
      <c r="G20" s="27">
        <v>3</v>
      </c>
      <c r="H20" s="27"/>
      <c r="I20" s="27"/>
      <c r="J20" s="27"/>
      <c r="K20" s="27"/>
      <c r="L20" s="26">
        <f t="shared" si="0"/>
        <v>3</v>
      </c>
      <c r="M20" s="123">
        <v>0</v>
      </c>
      <c r="N20" s="27">
        <v>0</v>
      </c>
      <c r="O20" s="27">
        <v>3</v>
      </c>
      <c r="P20" s="27">
        <v>2</v>
      </c>
      <c r="Q20" s="27"/>
      <c r="R20" s="27"/>
      <c r="S20" s="27"/>
      <c r="T20" s="27"/>
      <c r="U20" s="26">
        <f t="shared" si="1"/>
        <v>5</v>
      </c>
      <c r="V20" s="123">
        <v>0</v>
      </c>
      <c r="W20" s="27">
        <v>1</v>
      </c>
      <c r="X20" s="27">
        <v>0</v>
      </c>
      <c r="Y20" s="26">
        <v>3</v>
      </c>
      <c r="Z20" s="27"/>
      <c r="AA20" s="27"/>
      <c r="AB20" s="27"/>
      <c r="AC20" s="27"/>
      <c r="AD20" s="26">
        <f t="shared" si="2"/>
        <v>4</v>
      </c>
      <c r="AE20" s="124">
        <v>0</v>
      </c>
      <c r="AF20" s="27">
        <v>0</v>
      </c>
      <c r="AG20" s="27">
        <v>0</v>
      </c>
      <c r="AH20" s="26">
        <v>0</v>
      </c>
      <c r="AI20" s="27"/>
      <c r="AJ20" s="27"/>
      <c r="AK20" s="27"/>
      <c r="AL20" s="27"/>
      <c r="AM20" s="26">
        <f t="shared" si="3"/>
        <v>0</v>
      </c>
      <c r="AN20" s="26">
        <f t="shared" si="4"/>
        <v>12</v>
      </c>
    </row>
    <row r="21" spans="1:40" ht="18.75" customHeight="1" thickBot="1">
      <c r="A21" s="2">
        <v>13</v>
      </c>
      <c r="B21" s="70">
        <v>170105013</v>
      </c>
      <c r="C21" s="71" t="s">
        <v>527</v>
      </c>
      <c r="D21" s="123">
        <v>0</v>
      </c>
      <c r="E21" s="26">
        <v>0</v>
      </c>
      <c r="F21" s="26">
        <v>3</v>
      </c>
      <c r="G21" s="27">
        <v>0</v>
      </c>
      <c r="H21" s="27"/>
      <c r="I21" s="27"/>
      <c r="J21" s="27"/>
      <c r="K21" s="27"/>
      <c r="L21" s="26">
        <f t="shared" si="0"/>
        <v>3</v>
      </c>
      <c r="M21" s="123">
        <v>0</v>
      </c>
      <c r="N21" s="27">
        <v>0</v>
      </c>
      <c r="O21" s="27">
        <v>0</v>
      </c>
      <c r="P21" s="27">
        <v>0</v>
      </c>
      <c r="Q21" s="27"/>
      <c r="R21" s="27"/>
      <c r="S21" s="27"/>
      <c r="T21" s="27"/>
      <c r="U21" s="26">
        <f t="shared" si="1"/>
        <v>0</v>
      </c>
      <c r="V21" s="123">
        <v>0</v>
      </c>
      <c r="W21" s="27">
        <v>1</v>
      </c>
      <c r="X21" s="27">
        <v>3</v>
      </c>
      <c r="Y21" s="26">
        <v>0</v>
      </c>
      <c r="Z21" s="27"/>
      <c r="AA21" s="27"/>
      <c r="AB21" s="27"/>
      <c r="AC21" s="27"/>
      <c r="AD21" s="26">
        <f t="shared" si="2"/>
        <v>4</v>
      </c>
      <c r="AE21" s="124">
        <v>0</v>
      </c>
      <c r="AF21" s="27">
        <v>0</v>
      </c>
      <c r="AG21" s="27">
        <v>0</v>
      </c>
      <c r="AH21" s="26">
        <v>0</v>
      </c>
      <c r="AI21" s="27"/>
      <c r="AJ21" s="27"/>
      <c r="AK21" s="27"/>
      <c r="AL21" s="27"/>
      <c r="AM21" s="26">
        <f t="shared" si="3"/>
        <v>0</v>
      </c>
      <c r="AN21" s="26">
        <f t="shared" si="4"/>
        <v>7</v>
      </c>
    </row>
    <row r="22" spans="1:40" ht="18.75" customHeight="1" thickBot="1">
      <c r="A22" s="2">
        <v>14</v>
      </c>
      <c r="B22" s="70">
        <v>170109002</v>
      </c>
      <c r="C22" s="71" t="s">
        <v>528</v>
      </c>
      <c r="D22" s="123">
        <v>0</v>
      </c>
      <c r="E22" s="26">
        <v>0</v>
      </c>
      <c r="F22" s="26">
        <v>1</v>
      </c>
      <c r="G22" s="27">
        <v>0</v>
      </c>
      <c r="H22" s="27"/>
      <c r="I22" s="27"/>
      <c r="J22" s="27"/>
      <c r="K22" s="27"/>
      <c r="L22" s="26">
        <f t="shared" si="0"/>
        <v>1</v>
      </c>
      <c r="M22" s="123">
        <v>0</v>
      </c>
      <c r="N22" s="27">
        <v>3</v>
      </c>
      <c r="O22" s="27">
        <v>0</v>
      </c>
      <c r="P22" s="27">
        <v>0</v>
      </c>
      <c r="Q22" s="27"/>
      <c r="R22" s="27"/>
      <c r="S22" s="27"/>
      <c r="T22" s="27"/>
      <c r="U22" s="26">
        <f t="shared" si="1"/>
        <v>3</v>
      </c>
      <c r="V22" s="123">
        <v>0</v>
      </c>
      <c r="W22" s="27">
        <v>3</v>
      </c>
      <c r="X22" s="27">
        <v>0</v>
      </c>
      <c r="Y22" s="26">
        <v>0</v>
      </c>
      <c r="Z22" s="27"/>
      <c r="AA22" s="27"/>
      <c r="AB22" s="27"/>
      <c r="AC22" s="27"/>
      <c r="AD22" s="26">
        <f t="shared" si="2"/>
        <v>3</v>
      </c>
      <c r="AE22" s="124">
        <v>0</v>
      </c>
      <c r="AF22" s="27">
        <v>2</v>
      </c>
      <c r="AG22" s="27">
        <v>0</v>
      </c>
      <c r="AH22" s="26">
        <v>1</v>
      </c>
      <c r="AI22" s="27"/>
      <c r="AJ22" s="27"/>
      <c r="AK22" s="27"/>
      <c r="AL22" s="27"/>
      <c r="AM22" s="26">
        <f t="shared" si="3"/>
        <v>3</v>
      </c>
      <c r="AN22" s="26">
        <f t="shared" si="4"/>
        <v>10</v>
      </c>
    </row>
    <row r="23" spans="1:40" ht="18.75" customHeight="1" thickBot="1">
      <c r="A23" s="2">
        <v>15</v>
      </c>
      <c r="B23" s="70">
        <v>170103025</v>
      </c>
      <c r="C23" s="71" t="s">
        <v>529</v>
      </c>
      <c r="D23" s="123">
        <v>0</v>
      </c>
      <c r="E23" s="26">
        <v>0</v>
      </c>
      <c r="F23" s="26">
        <v>0</v>
      </c>
      <c r="G23" s="27">
        <v>0</v>
      </c>
      <c r="H23" s="27"/>
      <c r="I23" s="27"/>
      <c r="J23" s="27"/>
      <c r="K23" s="27"/>
      <c r="L23" s="26">
        <f t="shared" si="0"/>
        <v>0</v>
      </c>
      <c r="M23" s="123">
        <v>0</v>
      </c>
      <c r="N23" s="27">
        <v>0</v>
      </c>
      <c r="O23" s="27">
        <v>0</v>
      </c>
      <c r="P23" s="27">
        <v>0</v>
      </c>
      <c r="Q23" s="27"/>
      <c r="R23" s="27"/>
      <c r="S23" s="27"/>
      <c r="T23" s="27"/>
      <c r="U23" s="26">
        <f t="shared" si="1"/>
        <v>0</v>
      </c>
      <c r="V23" s="123">
        <v>0</v>
      </c>
      <c r="W23" s="27">
        <v>0</v>
      </c>
      <c r="X23" s="27">
        <v>0</v>
      </c>
      <c r="Y23" s="26">
        <v>0</v>
      </c>
      <c r="Z23" s="27"/>
      <c r="AA23" s="27"/>
      <c r="AB23" s="27"/>
      <c r="AC23" s="27"/>
      <c r="AD23" s="26">
        <f t="shared" si="2"/>
        <v>0</v>
      </c>
      <c r="AE23" s="124">
        <v>0</v>
      </c>
      <c r="AF23" s="27">
        <v>0</v>
      </c>
      <c r="AG23" s="27">
        <v>0</v>
      </c>
      <c r="AH23" s="26">
        <v>0</v>
      </c>
      <c r="AI23" s="27"/>
      <c r="AJ23" s="27"/>
      <c r="AK23" s="27"/>
      <c r="AL23" s="27"/>
      <c r="AM23" s="26">
        <f t="shared" si="3"/>
        <v>0</v>
      </c>
      <c r="AN23" s="26">
        <f t="shared" si="4"/>
        <v>0</v>
      </c>
    </row>
    <row r="24" spans="1:40" ht="18.75" customHeight="1" thickBot="1">
      <c r="A24" s="2">
        <v>16</v>
      </c>
      <c r="B24" s="70">
        <v>170103011</v>
      </c>
      <c r="C24" s="71" t="s">
        <v>530</v>
      </c>
      <c r="D24" s="123">
        <v>0</v>
      </c>
      <c r="E24" s="27">
        <v>0</v>
      </c>
      <c r="F24" s="27">
        <v>0</v>
      </c>
      <c r="G24" s="27">
        <v>0</v>
      </c>
      <c r="H24" s="27"/>
      <c r="I24" s="27"/>
      <c r="J24" s="27"/>
      <c r="K24" s="27"/>
      <c r="L24" s="26">
        <f t="shared" si="0"/>
        <v>0</v>
      </c>
      <c r="M24" s="123">
        <v>0</v>
      </c>
      <c r="N24" s="27">
        <v>0</v>
      </c>
      <c r="O24" s="27">
        <v>0</v>
      </c>
      <c r="P24" s="27">
        <v>0</v>
      </c>
      <c r="Q24" s="27"/>
      <c r="R24" s="27"/>
      <c r="S24" s="27"/>
      <c r="T24" s="27"/>
      <c r="U24" s="26">
        <f t="shared" si="1"/>
        <v>0</v>
      </c>
      <c r="V24" s="123">
        <v>0</v>
      </c>
      <c r="W24" s="27">
        <v>0</v>
      </c>
      <c r="X24" s="27">
        <v>0</v>
      </c>
      <c r="Y24" s="26">
        <v>0</v>
      </c>
      <c r="Z24" s="27"/>
      <c r="AA24" s="27"/>
      <c r="AB24" s="27"/>
      <c r="AC24" s="27"/>
      <c r="AD24" s="26">
        <f t="shared" si="2"/>
        <v>0</v>
      </c>
      <c r="AE24" s="124">
        <v>0</v>
      </c>
      <c r="AF24" s="27">
        <v>0</v>
      </c>
      <c r="AG24" s="27">
        <v>0</v>
      </c>
      <c r="AH24" s="26">
        <v>0</v>
      </c>
      <c r="AI24" s="27"/>
      <c r="AJ24" s="27"/>
      <c r="AK24" s="27"/>
      <c r="AL24" s="27"/>
      <c r="AM24" s="26">
        <f t="shared" si="3"/>
        <v>0</v>
      </c>
      <c r="AN24" s="26">
        <f t="shared" si="4"/>
        <v>0</v>
      </c>
    </row>
    <row r="25" spans="1:40" ht="18.75" customHeight="1" thickBot="1">
      <c r="A25" s="2">
        <v>17</v>
      </c>
      <c r="B25" s="70">
        <v>170207004</v>
      </c>
      <c r="C25" s="71" t="s">
        <v>531</v>
      </c>
      <c r="D25" s="123">
        <v>0</v>
      </c>
      <c r="E25" s="27">
        <v>0</v>
      </c>
      <c r="F25" s="27">
        <v>0</v>
      </c>
      <c r="G25" s="27">
        <v>0</v>
      </c>
      <c r="H25" s="27"/>
      <c r="I25" s="27"/>
      <c r="J25" s="27"/>
      <c r="K25" s="27"/>
      <c r="L25" s="26">
        <f t="shared" si="0"/>
        <v>0</v>
      </c>
      <c r="M25" s="123">
        <v>0</v>
      </c>
      <c r="N25" s="27">
        <v>0</v>
      </c>
      <c r="O25" s="27">
        <v>0</v>
      </c>
      <c r="P25" s="27">
        <v>0</v>
      </c>
      <c r="Q25" s="27"/>
      <c r="R25" s="27"/>
      <c r="S25" s="27"/>
      <c r="T25" s="27"/>
      <c r="U25" s="26">
        <f t="shared" si="1"/>
        <v>0</v>
      </c>
      <c r="V25" s="123">
        <v>0</v>
      </c>
      <c r="W25" s="27">
        <v>1</v>
      </c>
      <c r="X25" s="27">
        <v>3</v>
      </c>
      <c r="Y25" s="26">
        <v>0</v>
      </c>
      <c r="Z25" s="27"/>
      <c r="AA25" s="27"/>
      <c r="AB25" s="27"/>
      <c r="AC25" s="27"/>
      <c r="AD25" s="26">
        <f t="shared" si="2"/>
        <v>4</v>
      </c>
      <c r="AE25" s="124">
        <v>0</v>
      </c>
      <c r="AF25" s="27">
        <v>0</v>
      </c>
      <c r="AG25" s="27">
        <v>0</v>
      </c>
      <c r="AH25" s="26">
        <v>0</v>
      </c>
      <c r="AI25" s="27"/>
      <c r="AJ25" s="27"/>
      <c r="AK25" s="27"/>
      <c r="AL25" s="27"/>
      <c r="AM25" s="26">
        <f t="shared" si="3"/>
        <v>0</v>
      </c>
      <c r="AN25" s="26">
        <f t="shared" si="4"/>
        <v>4</v>
      </c>
    </row>
    <row r="26" spans="1:40" ht="18.75" customHeight="1" thickBot="1">
      <c r="A26" s="2">
        <v>18</v>
      </c>
      <c r="B26" s="70">
        <v>170105058</v>
      </c>
      <c r="C26" s="71" t="s">
        <v>532</v>
      </c>
      <c r="D26" s="123">
        <v>0</v>
      </c>
      <c r="E26" s="27">
        <v>4</v>
      </c>
      <c r="F26" s="27">
        <v>0</v>
      </c>
      <c r="G26" s="27">
        <v>1</v>
      </c>
      <c r="H26" s="27"/>
      <c r="I26" s="27"/>
      <c r="J26" s="27"/>
      <c r="K26" s="27"/>
      <c r="L26" s="26">
        <f t="shared" si="0"/>
        <v>5</v>
      </c>
      <c r="M26" s="123">
        <v>0</v>
      </c>
      <c r="N26" s="27">
        <v>2</v>
      </c>
      <c r="O26" s="27">
        <v>0</v>
      </c>
      <c r="P26" s="27">
        <v>3</v>
      </c>
      <c r="Q26" s="27"/>
      <c r="R26" s="27"/>
      <c r="S26" s="27"/>
      <c r="T26" s="27"/>
      <c r="U26" s="26">
        <f t="shared" si="1"/>
        <v>5</v>
      </c>
      <c r="V26" s="123">
        <v>0</v>
      </c>
      <c r="W26" s="27">
        <v>3</v>
      </c>
      <c r="X26" s="27">
        <v>0</v>
      </c>
      <c r="Y26" s="26">
        <v>0</v>
      </c>
      <c r="Z26" s="27"/>
      <c r="AA26" s="27"/>
      <c r="AB26" s="27"/>
      <c r="AC26" s="27"/>
      <c r="AD26" s="26">
        <f t="shared" si="2"/>
        <v>3</v>
      </c>
      <c r="AE26" s="124">
        <v>0</v>
      </c>
      <c r="AF26" s="27">
        <v>0</v>
      </c>
      <c r="AG26" s="27">
        <v>0</v>
      </c>
      <c r="AH26" s="26">
        <v>1</v>
      </c>
      <c r="AI26" s="27"/>
      <c r="AJ26" s="27"/>
      <c r="AK26" s="27"/>
      <c r="AL26" s="27"/>
      <c r="AM26" s="26">
        <f t="shared" si="3"/>
        <v>1</v>
      </c>
      <c r="AN26" s="26">
        <f t="shared" si="4"/>
        <v>14</v>
      </c>
    </row>
    <row r="27" spans="1:40" ht="18.75" customHeight="1" thickBot="1">
      <c r="A27" s="2">
        <v>19</v>
      </c>
      <c r="B27" s="70">
        <v>170101010</v>
      </c>
      <c r="C27" s="71" t="s">
        <v>533</v>
      </c>
      <c r="D27" s="123">
        <v>0</v>
      </c>
      <c r="E27" s="27">
        <v>0</v>
      </c>
      <c r="F27" s="27">
        <v>3</v>
      </c>
      <c r="G27" s="27">
        <v>0</v>
      </c>
      <c r="H27" s="27"/>
      <c r="I27" s="27"/>
      <c r="J27" s="27"/>
      <c r="K27" s="27"/>
      <c r="L27" s="26">
        <f t="shared" si="0"/>
        <v>3</v>
      </c>
      <c r="M27" s="123">
        <v>0</v>
      </c>
      <c r="N27" s="27">
        <v>0</v>
      </c>
      <c r="O27" s="27">
        <v>0</v>
      </c>
      <c r="P27" s="27">
        <v>0</v>
      </c>
      <c r="Q27" s="27"/>
      <c r="R27" s="27"/>
      <c r="S27" s="27"/>
      <c r="T27" s="27"/>
      <c r="U27" s="26">
        <f t="shared" si="1"/>
        <v>0</v>
      </c>
      <c r="V27" s="123">
        <v>0</v>
      </c>
      <c r="W27" s="27">
        <v>0</v>
      </c>
      <c r="X27" s="27">
        <v>3</v>
      </c>
      <c r="Y27" s="26">
        <v>0</v>
      </c>
      <c r="Z27" s="27"/>
      <c r="AA27" s="27"/>
      <c r="AB27" s="27"/>
      <c r="AC27" s="27"/>
      <c r="AD27" s="26">
        <f t="shared" si="2"/>
        <v>3</v>
      </c>
      <c r="AE27" s="124">
        <v>0</v>
      </c>
      <c r="AF27" s="27">
        <v>0</v>
      </c>
      <c r="AG27" s="27">
        <v>0</v>
      </c>
      <c r="AH27" s="26">
        <v>0</v>
      </c>
      <c r="AI27" s="27"/>
      <c r="AJ27" s="27"/>
      <c r="AK27" s="27"/>
      <c r="AL27" s="27"/>
      <c r="AM27" s="26">
        <f t="shared" si="3"/>
        <v>0</v>
      </c>
      <c r="AN27" s="26">
        <f t="shared" si="4"/>
        <v>6</v>
      </c>
    </row>
    <row r="28" spans="1:40" ht="18.75" customHeight="1" thickBot="1">
      <c r="A28" s="2">
        <v>20</v>
      </c>
      <c r="B28" s="70">
        <v>170103042</v>
      </c>
      <c r="C28" s="71" t="s">
        <v>534</v>
      </c>
      <c r="D28" s="123">
        <v>0</v>
      </c>
      <c r="E28" s="27">
        <v>0</v>
      </c>
      <c r="F28" s="27">
        <v>3</v>
      </c>
      <c r="G28" s="27">
        <v>3</v>
      </c>
      <c r="H28" s="27"/>
      <c r="I28" s="27"/>
      <c r="J28" s="27"/>
      <c r="K28" s="27"/>
      <c r="L28" s="26">
        <f t="shared" si="0"/>
        <v>6</v>
      </c>
      <c r="M28" s="123">
        <v>0</v>
      </c>
      <c r="N28" s="27">
        <v>0</v>
      </c>
      <c r="O28" s="27">
        <v>0</v>
      </c>
      <c r="P28" s="27">
        <v>1</v>
      </c>
      <c r="Q28" s="27"/>
      <c r="R28" s="27"/>
      <c r="S28" s="27"/>
      <c r="T28" s="27"/>
      <c r="U28" s="26">
        <f t="shared" si="1"/>
        <v>1</v>
      </c>
      <c r="V28" s="123">
        <v>0</v>
      </c>
      <c r="W28" s="27">
        <v>3</v>
      </c>
      <c r="X28" s="27">
        <v>5</v>
      </c>
      <c r="Y28" s="26">
        <v>3</v>
      </c>
      <c r="Z28" s="27"/>
      <c r="AA28" s="27"/>
      <c r="AB28" s="27"/>
      <c r="AC28" s="27"/>
      <c r="AD28" s="26">
        <f t="shared" si="2"/>
        <v>11</v>
      </c>
      <c r="AE28" s="124">
        <v>0</v>
      </c>
      <c r="AF28" s="27">
        <v>1</v>
      </c>
      <c r="AG28" s="27">
        <v>0</v>
      </c>
      <c r="AH28" s="26">
        <v>1</v>
      </c>
      <c r="AI28" s="27"/>
      <c r="AJ28" s="27"/>
      <c r="AK28" s="27"/>
      <c r="AL28" s="27"/>
      <c r="AM28" s="26">
        <f t="shared" si="3"/>
        <v>2</v>
      </c>
      <c r="AN28" s="26">
        <f t="shared" si="4"/>
        <v>20</v>
      </c>
    </row>
    <row r="29" spans="1:40" ht="18.75" customHeight="1" thickBot="1">
      <c r="A29" s="2">
        <v>21</v>
      </c>
      <c r="B29" s="70">
        <v>170205001</v>
      </c>
      <c r="C29" s="71" t="s">
        <v>535</v>
      </c>
      <c r="D29" s="123">
        <v>0</v>
      </c>
      <c r="E29" s="27">
        <v>0</v>
      </c>
      <c r="F29" s="27">
        <v>0</v>
      </c>
      <c r="G29" s="27">
        <v>0</v>
      </c>
      <c r="H29" s="27"/>
      <c r="I29" s="27"/>
      <c r="J29" s="27"/>
      <c r="K29" s="27"/>
      <c r="L29" s="26">
        <f t="shared" si="0"/>
        <v>0</v>
      </c>
      <c r="M29" s="123">
        <v>0</v>
      </c>
      <c r="N29" s="27">
        <v>0</v>
      </c>
      <c r="O29" s="27">
        <v>0</v>
      </c>
      <c r="P29" s="27">
        <v>0</v>
      </c>
      <c r="Q29" s="27"/>
      <c r="R29" s="27"/>
      <c r="S29" s="27"/>
      <c r="T29" s="27"/>
      <c r="U29" s="26">
        <f t="shared" si="1"/>
        <v>0</v>
      </c>
      <c r="V29" s="123">
        <v>0</v>
      </c>
      <c r="W29" s="27">
        <v>0</v>
      </c>
      <c r="X29" s="27">
        <v>0</v>
      </c>
      <c r="Y29" s="26">
        <v>0</v>
      </c>
      <c r="Z29" s="27"/>
      <c r="AA29" s="27"/>
      <c r="AB29" s="27"/>
      <c r="AC29" s="27"/>
      <c r="AD29" s="26">
        <f t="shared" si="2"/>
        <v>0</v>
      </c>
      <c r="AE29" s="124">
        <v>0</v>
      </c>
      <c r="AF29" s="27">
        <v>0</v>
      </c>
      <c r="AG29" s="27">
        <v>0</v>
      </c>
      <c r="AH29" s="26">
        <v>0</v>
      </c>
      <c r="AI29" s="27"/>
      <c r="AJ29" s="27"/>
      <c r="AK29" s="27"/>
      <c r="AL29" s="27"/>
      <c r="AM29" s="26">
        <f t="shared" si="3"/>
        <v>0</v>
      </c>
      <c r="AN29" s="26">
        <f t="shared" si="4"/>
        <v>0</v>
      </c>
    </row>
    <row r="30" spans="1:40" ht="18.75" customHeight="1" thickBot="1">
      <c r="A30" s="2">
        <v>22</v>
      </c>
      <c r="B30" s="71">
        <v>170103068</v>
      </c>
      <c r="C30" s="71" t="s">
        <v>536</v>
      </c>
      <c r="D30" s="123">
        <v>0</v>
      </c>
      <c r="E30" s="27">
        <v>0</v>
      </c>
      <c r="F30" s="27">
        <v>3</v>
      </c>
      <c r="G30" s="27">
        <v>0</v>
      </c>
      <c r="H30" s="27"/>
      <c r="I30" s="27"/>
      <c r="J30" s="27"/>
      <c r="K30" s="27"/>
      <c r="L30" s="26">
        <f t="shared" si="0"/>
        <v>3</v>
      </c>
      <c r="M30" s="123">
        <v>0</v>
      </c>
      <c r="N30" s="27">
        <v>0</v>
      </c>
      <c r="O30" s="27">
        <v>0</v>
      </c>
      <c r="P30" s="27">
        <v>0</v>
      </c>
      <c r="Q30" s="27"/>
      <c r="R30" s="27"/>
      <c r="S30" s="27"/>
      <c r="T30" s="27"/>
      <c r="U30" s="26">
        <f t="shared" si="1"/>
        <v>0</v>
      </c>
      <c r="V30" s="123">
        <v>0</v>
      </c>
      <c r="W30" s="27">
        <v>0</v>
      </c>
      <c r="X30" s="27">
        <v>0</v>
      </c>
      <c r="Y30" s="26">
        <v>1</v>
      </c>
      <c r="Z30" s="27"/>
      <c r="AA30" s="27"/>
      <c r="AB30" s="27"/>
      <c r="AC30" s="27"/>
      <c r="AD30" s="26">
        <f t="shared" si="2"/>
        <v>1</v>
      </c>
      <c r="AE30" s="124">
        <v>0</v>
      </c>
      <c r="AF30" s="27">
        <v>0</v>
      </c>
      <c r="AG30" s="27">
        <v>0</v>
      </c>
      <c r="AH30" s="26">
        <v>0</v>
      </c>
      <c r="AI30" s="27"/>
      <c r="AJ30" s="27"/>
      <c r="AK30" s="27"/>
      <c r="AL30" s="27"/>
      <c r="AM30" s="26">
        <f t="shared" si="3"/>
        <v>0</v>
      </c>
      <c r="AN30" s="26">
        <f t="shared" si="4"/>
        <v>4</v>
      </c>
    </row>
    <row r="31" spans="1:40" ht="18.75" customHeight="1" thickBot="1">
      <c r="A31" s="2">
        <v>23</v>
      </c>
      <c r="B31" s="72" t="s">
        <v>537</v>
      </c>
      <c r="C31" s="71" t="s">
        <v>538</v>
      </c>
      <c r="D31" s="123">
        <v>0</v>
      </c>
      <c r="E31" s="27">
        <v>6</v>
      </c>
      <c r="F31" s="27">
        <v>6</v>
      </c>
      <c r="G31" s="27">
        <v>6</v>
      </c>
      <c r="H31" s="27"/>
      <c r="I31" s="27"/>
      <c r="J31" s="27"/>
      <c r="K31" s="27"/>
      <c r="L31" s="26">
        <f t="shared" si="0"/>
        <v>18</v>
      </c>
      <c r="M31" s="123">
        <v>0</v>
      </c>
      <c r="N31" s="27">
        <v>8</v>
      </c>
      <c r="O31" s="27">
        <v>8</v>
      </c>
      <c r="P31" s="27">
        <v>8</v>
      </c>
      <c r="Q31" s="27"/>
      <c r="R31" s="27"/>
      <c r="S31" s="27"/>
      <c r="T31" s="27"/>
      <c r="U31" s="26">
        <f t="shared" si="1"/>
        <v>24</v>
      </c>
      <c r="V31" s="123">
        <v>0</v>
      </c>
      <c r="W31" s="27">
        <v>3</v>
      </c>
      <c r="X31" s="27">
        <v>6</v>
      </c>
      <c r="Y31" s="26">
        <v>6</v>
      </c>
      <c r="Z31" s="27"/>
      <c r="AA31" s="27"/>
      <c r="AB31" s="27"/>
      <c r="AC31" s="27"/>
      <c r="AD31" s="26">
        <f t="shared" si="2"/>
        <v>15</v>
      </c>
      <c r="AE31" s="124">
        <v>0</v>
      </c>
      <c r="AF31" s="27">
        <v>8</v>
      </c>
      <c r="AG31" s="27">
        <v>8</v>
      </c>
      <c r="AH31" s="26">
        <v>8</v>
      </c>
      <c r="AI31" s="27"/>
      <c r="AJ31" s="27"/>
      <c r="AK31" s="27"/>
      <c r="AL31" s="27"/>
      <c r="AM31" s="26">
        <f t="shared" si="3"/>
        <v>24</v>
      </c>
      <c r="AN31" s="26">
        <f t="shared" si="4"/>
        <v>81</v>
      </c>
    </row>
    <row r="32" spans="1:40" ht="18.75" customHeight="1" thickBot="1">
      <c r="A32" s="2">
        <v>24</v>
      </c>
      <c r="B32" s="98">
        <v>160101002</v>
      </c>
      <c r="C32" s="99" t="s">
        <v>539</v>
      </c>
      <c r="D32" s="123">
        <v>0</v>
      </c>
      <c r="E32" s="27">
        <v>0</v>
      </c>
      <c r="F32" s="27">
        <v>1</v>
      </c>
      <c r="G32" s="27">
        <v>1</v>
      </c>
      <c r="H32" s="27"/>
      <c r="I32" s="27"/>
      <c r="J32" s="27"/>
      <c r="K32" s="27"/>
      <c r="L32" s="26">
        <f t="shared" si="0"/>
        <v>2</v>
      </c>
      <c r="M32" s="123">
        <v>0</v>
      </c>
      <c r="N32" s="27">
        <v>0</v>
      </c>
      <c r="O32" s="27">
        <v>4</v>
      </c>
      <c r="P32" s="27">
        <v>3</v>
      </c>
      <c r="Q32" s="27"/>
      <c r="R32" s="27"/>
      <c r="S32" s="27"/>
      <c r="T32" s="27"/>
      <c r="U32" s="26">
        <f t="shared" si="1"/>
        <v>7</v>
      </c>
      <c r="V32" s="123">
        <v>0</v>
      </c>
      <c r="W32" s="27">
        <v>0</v>
      </c>
      <c r="X32" s="27">
        <v>0</v>
      </c>
      <c r="Y32" s="26">
        <v>1</v>
      </c>
      <c r="Z32" s="27"/>
      <c r="AA32" s="27"/>
      <c r="AB32" s="27"/>
      <c r="AC32" s="27"/>
      <c r="AD32" s="26">
        <f t="shared" si="2"/>
        <v>1</v>
      </c>
      <c r="AE32" s="124">
        <v>0</v>
      </c>
      <c r="AF32" s="27">
        <v>1</v>
      </c>
      <c r="AG32" s="27">
        <v>1</v>
      </c>
      <c r="AH32" s="26">
        <v>3</v>
      </c>
      <c r="AI32" s="27"/>
      <c r="AJ32" s="27"/>
      <c r="AK32" s="27"/>
      <c r="AL32" s="27"/>
      <c r="AM32" s="26">
        <f t="shared" si="3"/>
        <v>5</v>
      </c>
      <c r="AN32" s="26">
        <f t="shared" si="4"/>
        <v>15</v>
      </c>
    </row>
    <row r="33" spans="1:40" ht="18.75" customHeight="1" thickBot="1">
      <c r="A33" s="2">
        <v>25</v>
      </c>
      <c r="B33" s="81">
        <v>170103066</v>
      </c>
      <c r="C33" s="100" t="s">
        <v>540</v>
      </c>
      <c r="D33" s="123">
        <v>0</v>
      </c>
      <c r="E33" s="27">
        <v>0</v>
      </c>
      <c r="F33" s="27">
        <v>6</v>
      </c>
      <c r="G33" s="27">
        <v>1</v>
      </c>
      <c r="H33" s="27"/>
      <c r="I33" s="27"/>
      <c r="J33" s="27"/>
      <c r="K33" s="27"/>
      <c r="L33" s="26">
        <f t="shared" si="0"/>
        <v>7</v>
      </c>
      <c r="M33" s="123">
        <v>0</v>
      </c>
      <c r="N33" s="27">
        <v>0</v>
      </c>
      <c r="O33" s="27">
        <v>0</v>
      </c>
      <c r="P33" s="27">
        <v>0</v>
      </c>
      <c r="Q33" s="27"/>
      <c r="R33" s="27"/>
      <c r="S33" s="27"/>
      <c r="T33" s="27"/>
      <c r="U33" s="26">
        <f t="shared" si="1"/>
        <v>0</v>
      </c>
      <c r="V33" s="123">
        <v>0</v>
      </c>
      <c r="W33" s="27">
        <v>3</v>
      </c>
      <c r="X33" s="27">
        <v>3</v>
      </c>
      <c r="Y33" s="26">
        <v>3</v>
      </c>
      <c r="Z33" s="27"/>
      <c r="AA33" s="27"/>
      <c r="AB33" s="27"/>
      <c r="AC33" s="27"/>
      <c r="AD33" s="26">
        <f t="shared" si="2"/>
        <v>9</v>
      </c>
      <c r="AE33" s="124">
        <v>0</v>
      </c>
      <c r="AF33" s="27">
        <v>0</v>
      </c>
      <c r="AG33" s="27">
        <v>0</v>
      </c>
      <c r="AH33" s="26">
        <v>0</v>
      </c>
      <c r="AI33" s="27"/>
      <c r="AJ33" s="27"/>
      <c r="AK33" s="27"/>
      <c r="AL33" s="27"/>
      <c r="AM33" s="26">
        <f t="shared" si="3"/>
        <v>0</v>
      </c>
      <c r="AN33" s="26">
        <f t="shared" si="4"/>
        <v>16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FF0000"/>
  </sheetPr>
  <dimension ref="A1:AN32"/>
  <sheetViews>
    <sheetView topLeftCell="A4" zoomScale="55" zoomScaleNormal="55" workbookViewId="0">
      <pane xSplit="3" topLeftCell="D1" activePane="topRight" state="frozen"/>
      <selection pane="topRight" activeCell="C10" sqref="C10"/>
    </sheetView>
  </sheetViews>
  <sheetFormatPr defaultColWidth="9.85546875" defaultRowHeight="15" customHeight="1"/>
  <cols>
    <col min="1" max="1" width="3.42578125" customWidth="1"/>
    <col min="2" max="2" width="12.85546875" customWidth="1"/>
    <col min="3" max="3" width="38.28515625" customWidth="1"/>
    <col min="4" max="9" width="9.28515625" customWidth="1"/>
    <col min="10" max="10" width="12.5703125" customWidth="1"/>
    <col min="11" max="11" width="9.28515625" customWidth="1"/>
    <col min="12" max="12" width="47.140625" customWidth="1"/>
    <col min="13" max="18" width="9.28515625" customWidth="1"/>
    <col min="19" max="19" width="12.5703125" customWidth="1"/>
    <col min="20" max="20" width="9.28515625" customWidth="1"/>
    <col min="21" max="21" width="43" customWidth="1"/>
    <col min="22" max="27" width="9.28515625" customWidth="1"/>
    <col min="28" max="28" width="12.5703125" customWidth="1"/>
    <col min="29" max="29" width="9.28515625" customWidth="1"/>
    <col min="30" max="30" width="42.42578125" customWidth="1"/>
    <col min="31" max="31" width="15" customWidth="1"/>
    <col min="39" max="39" width="42.85546875" customWidth="1"/>
    <col min="40" max="40" width="24.140625" customWidth="1"/>
  </cols>
  <sheetData>
    <row r="1" spans="1:40" ht="23.25" customHeight="1">
      <c r="A1" s="30"/>
      <c r="B1" s="35"/>
      <c r="C1" s="35"/>
      <c r="D1" s="30"/>
      <c r="E1" s="35"/>
      <c r="F1" s="35"/>
      <c r="G1" s="35"/>
      <c r="H1" s="35"/>
      <c r="I1" s="35"/>
      <c r="J1" s="35"/>
      <c r="K1" s="35"/>
      <c r="L1" s="35"/>
      <c r="M1" s="30"/>
      <c r="N1" s="35"/>
      <c r="O1" s="35"/>
      <c r="P1" s="35"/>
      <c r="Q1" s="35"/>
      <c r="R1" s="35"/>
      <c r="S1" s="35"/>
      <c r="T1" s="35"/>
      <c r="U1" s="35"/>
      <c r="V1" s="30"/>
      <c r="W1" s="35"/>
      <c r="X1" s="35"/>
      <c r="Y1" s="35"/>
      <c r="Z1" s="35"/>
      <c r="AA1" s="35"/>
      <c r="AB1" s="35"/>
      <c r="AC1" s="35"/>
      <c r="AD1" s="35"/>
      <c r="AE1" s="35"/>
    </row>
    <row r="2" spans="1:40" ht="23.25" customHeight="1">
      <c r="A2" s="30"/>
      <c r="B2" s="30"/>
      <c r="C2" s="35"/>
      <c r="D2" s="35"/>
      <c r="E2" s="35"/>
      <c r="F2" s="35"/>
      <c r="G2" s="30"/>
      <c r="H2" s="30"/>
      <c r="I2" s="30"/>
      <c r="J2" s="30"/>
      <c r="K2" s="30"/>
      <c r="L2" s="35" t="s">
        <v>0</v>
      </c>
      <c r="M2" s="35"/>
      <c r="N2" s="35"/>
      <c r="O2" s="35"/>
      <c r="P2" s="30"/>
      <c r="Q2" s="30"/>
      <c r="R2" s="30"/>
      <c r="S2" s="30"/>
      <c r="T2" s="30"/>
      <c r="U2" s="35"/>
      <c r="V2" s="35"/>
      <c r="W2" s="35"/>
      <c r="X2" s="35"/>
      <c r="Y2" s="30"/>
      <c r="Z2" s="30"/>
      <c r="AA2" s="30"/>
      <c r="AB2" s="30"/>
      <c r="AC2" s="30"/>
      <c r="AD2" s="35"/>
      <c r="AE2" s="35"/>
      <c r="AF2" s="35"/>
      <c r="AG2" s="35"/>
      <c r="AH2" s="30"/>
      <c r="AI2" s="30"/>
      <c r="AJ2" s="30"/>
      <c r="AK2" s="30"/>
      <c r="AL2" s="30"/>
      <c r="AM2" s="35"/>
      <c r="AN2" s="30"/>
    </row>
    <row r="3" spans="1:40" ht="18" customHeight="1">
      <c r="A3" s="29"/>
      <c r="B3" s="38"/>
      <c r="C3" s="7"/>
      <c r="D3" s="24"/>
      <c r="E3" s="24"/>
      <c r="F3" s="24"/>
      <c r="G3" s="24"/>
      <c r="H3" s="13" t="s">
        <v>1</v>
      </c>
      <c r="I3" s="13"/>
      <c r="J3" s="13"/>
      <c r="K3" s="24"/>
      <c r="L3" s="24"/>
      <c r="M3" s="24"/>
      <c r="N3" s="24"/>
      <c r="O3" s="24"/>
      <c r="P3" s="24"/>
      <c r="Q3" s="13" t="s">
        <v>1</v>
      </c>
      <c r="R3" s="13"/>
      <c r="S3" s="13"/>
      <c r="T3" s="24"/>
      <c r="U3" s="24"/>
      <c r="V3" s="24"/>
      <c r="W3" s="24"/>
      <c r="X3" s="24"/>
      <c r="Y3" s="24"/>
      <c r="Z3" s="13" t="s">
        <v>1</v>
      </c>
      <c r="AA3" s="13"/>
      <c r="AB3" s="13"/>
      <c r="AC3" s="24"/>
      <c r="AD3" s="24"/>
      <c r="AE3" s="24"/>
      <c r="AF3" s="24"/>
      <c r="AG3" s="24"/>
      <c r="AH3" s="24"/>
      <c r="AI3" s="13" t="s">
        <v>1</v>
      </c>
      <c r="AJ3" s="13"/>
      <c r="AK3" s="13"/>
      <c r="AL3" s="24"/>
      <c r="AM3" s="24"/>
      <c r="AN3" s="24"/>
    </row>
    <row r="4" spans="1:40" ht="18" customHeight="1">
      <c r="A4" s="29"/>
      <c r="B4" s="38"/>
      <c r="C4" s="40" t="s">
        <v>541</v>
      </c>
      <c r="D4" s="32"/>
      <c r="E4" s="32"/>
      <c r="F4" s="32"/>
      <c r="G4" s="32"/>
      <c r="H4" s="5" t="s">
        <v>2</v>
      </c>
      <c r="I4" s="5"/>
      <c r="J4" s="41" t="s">
        <v>46</v>
      </c>
      <c r="K4" s="17"/>
      <c r="L4" s="32"/>
      <c r="M4" s="32"/>
      <c r="N4" s="32"/>
      <c r="O4" s="32"/>
      <c r="P4" s="32"/>
      <c r="Q4" s="5" t="s">
        <v>2</v>
      </c>
      <c r="R4" s="5"/>
      <c r="S4" s="41" t="s">
        <v>46</v>
      </c>
      <c r="T4" s="17"/>
      <c r="U4" s="32"/>
      <c r="V4" s="32"/>
      <c r="W4" s="32"/>
      <c r="X4" s="32"/>
      <c r="Y4" s="32"/>
      <c r="Z4" s="5" t="s">
        <v>2</v>
      </c>
      <c r="AA4" s="5"/>
      <c r="AB4" s="41" t="s">
        <v>46</v>
      </c>
      <c r="AC4" s="17"/>
      <c r="AD4" s="32"/>
      <c r="AE4" s="32"/>
      <c r="AF4" s="32"/>
      <c r="AG4" s="32"/>
      <c r="AH4" s="32"/>
      <c r="AI4" s="5" t="s">
        <v>2</v>
      </c>
      <c r="AJ4" s="5"/>
      <c r="AK4" s="41" t="s">
        <v>46</v>
      </c>
      <c r="AL4" s="17"/>
      <c r="AM4" s="32"/>
      <c r="AN4" s="17"/>
    </row>
    <row r="5" spans="1:40" ht="16.5" customHeight="1" thickBot="1">
      <c r="A5" s="29"/>
      <c r="B5" s="14"/>
      <c r="C5" s="23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</row>
    <row r="6" spans="1:40" ht="15.75" customHeight="1" thickBot="1">
      <c r="A6" s="4"/>
      <c r="B6" s="28"/>
      <c r="C6" s="18"/>
      <c r="D6" s="29"/>
      <c r="E6" s="29"/>
      <c r="F6" s="29"/>
      <c r="G6" s="29"/>
      <c r="H6" s="29"/>
      <c r="I6" s="29"/>
      <c r="J6" s="29"/>
      <c r="K6" s="29"/>
      <c r="L6" s="14"/>
      <c r="M6" s="29"/>
      <c r="N6" s="29"/>
      <c r="O6" s="29"/>
      <c r="P6" s="29"/>
      <c r="Q6" s="29"/>
      <c r="R6" s="29"/>
      <c r="S6" s="29"/>
      <c r="T6" s="29"/>
      <c r="U6" s="14"/>
      <c r="V6" s="29"/>
      <c r="W6" s="29"/>
      <c r="X6" s="29"/>
      <c r="Y6" s="29"/>
      <c r="Z6" s="29"/>
      <c r="AA6" s="29"/>
      <c r="AB6" s="29"/>
      <c r="AC6" s="29"/>
      <c r="AD6" s="14"/>
      <c r="AE6" s="29"/>
      <c r="AF6" s="29"/>
      <c r="AG6" s="29"/>
      <c r="AH6" s="29"/>
      <c r="AI6" s="29"/>
      <c r="AJ6" s="29"/>
      <c r="AK6" s="29"/>
      <c r="AL6" s="29"/>
      <c r="AM6" s="14"/>
      <c r="AN6" s="14"/>
    </row>
    <row r="7" spans="1:40" ht="19.5" customHeight="1" thickBot="1">
      <c r="A7" s="4"/>
      <c r="B7" s="6"/>
      <c r="C7" s="48"/>
      <c r="D7" s="1"/>
      <c r="E7" s="29"/>
      <c r="F7" s="29"/>
      <c r="G7" s="29"/>
      <c r="H7" s="29"/>
      <c r="I7" s="29"/>
      <c r="J7" s="29"/>
      <c r="K7" s="4"/>
      <c r="L7" s="15" t="s">
        <v>511</v>
      </c>
      <c r="M7" s="1"/>
      <c r="N7" s="29"/>
      <c r="O7" s="29"/>
      <c r="P7" s="29"/>
      <c r="Q7" s="29"/>
      <c r="R7" s="29"/>
      <c r="S7" s="29"/>
      <c r="T7" s="4"/>
      <c r="U7" s="15" t="s">
        <v>69</v>
      </c>
      <c r="V7" s="1"/>
      <c r="W7" s="29"/>
      <c r="X7" s="29"/>
      <c r="Y7" s="29"/>
      <c r="Z7" s="29"/>
      <c r="AA7" s="29"/>
      <c r="AB7" s="29"/>
      <c r="AC7" s="4"/>
      <c r="AD7" s="15" t="s">
        <v>512</v>
      </c>
      <c r="AE7" s="1"/>
      <c r="AF7" s="29"/>
      <c r="AG7" s="29"/>
      <c r="AH7" s="29"/>
      <c r="AI7" s="29"/>
      <c r="AJ7" s="29"/>
      <c r="AK7" s="29"/>
      <c r="AL7" s="4"/>
      <c r="AM7" s="15" t="s">
        <v>513</v>
      </c>
      <c r="AN7" s="15" t="s">
        <v>483</v>
      </c>
    </row>
    <row r="8" spans="1:40" ht="19.5" customHeight="1" thickBot="1">
      <c r="A8" s="31"/>
      <c r="B8" s="10" t="s">
        <v>4</v>
      </c>
      <c r="C8" s="36"/>
      <c r="D8" s="12" t="s">
        <v>5</v>
      </c>
      <c r="E8" s="25" t="s">
        <v>6</v>
      </c>
      <c r="F8" s="25" t="s">
        <v>7</v>
      </c>
      <c r="G8" s="25" t="s">
        <v>8</v>
      </c>
      <c r="H8" s="25" t="s">
        <v>9</v>
      </c>
      <c r="I8" s="25" t="s">
        <v>10</v>
      </c>
      <c r="J8" s="25" t="s">
        <v>11</v>
      </c>
      <c r="K8" s="11" t="s">
        <v>12</v>
      </c>
      <c r="L8" s="15" t="s">
        <v>44</v>
      </c>
      <c r="M8" s="12" t="s">
        <v>5</v>
      </c>
      <c r="N8" s="25" t="s">
        <v>6</v>
      </c>
      <c r="O8" s="25" t="s">
        <v>7</v>
      </c>
      <c r="P8" s="25" t="s">
        <v>8</v>
      </c>
      <c r="Q8" s="25" t="s">
        <v>9</v>
      </c>
      <c r="R8" s="25" t="s">
        <v>10</v>
      </c>
      <c r="S8" s="25" t="s">
        <v>11</v>
      </c>
      <c r="T8" s="11" t="s">
        <v>12</v>
      </c>
      <c r="U8" s="15" t="s">
        <v>286</v>
      </c>
      <c r="V8" s="12" t="s">
        <v>5</v>
      </c>
      <c r="W8" s="25" t="s">
        <v>6</v>
      </c>
      <c r="X8" s="25" t="s">
        <v>7</v>
      </c>
      <c r="Y8" s="25" t="s">
        <v>8</v>
      </c>
      <c r="Z8" s="25" t="s">
        <v>9</v>
      </c>
      <c r="AA8" s="25" t="s">
        <v>10</v>
      </c>
      <c r="AB8" s="25" t="s">
        <v>11</v>
      </c>
      <c r="AC8" s="11" t="s">
        <v>12</v>
      </c>
      <c r="AD8" s="15" t="s">
        <v>361</v>
      </c>
      <c r="AE8" s="12" t="s">
        <v>5</v>
      </c>
      <c r="AF8" s="25" t="s">
        <v>6</v>
      </c>
      <c r="AG8" s="25" t="s">
        <v>7</v>
      </c>
      <c r="AH8" s="25" t="s">
        <v>8</v>
      </c>
      <c r="AI8" s="25" t="s">
        <v>9</v>
      </c>
      <c r="AJ8" s="25" t="s">
        <v>10</v>
      </c>
      <c r="AK8" s="25" t="s">
        <v>11</v>
      </c>
      <c r="AL8" s="11" t="s">
        <v>12</v>
      </c>
      <c r="AM8" s="15" t="s">
        <v>36</v>
      </c>
      <c r="AN8" s="15"/>
    </row>
    <row r="9" spans="1:40" ht="18.75" customHeight="1" thickBot="1">
      <c r="A9" s="16">
        <v>1</v>
      </c>
      <c r="B9" s="70">
        <v>160201010</v>
      </c>
      <c r="C9" s="71" t="s">
        <v>542</v>
      </c>
      <c r="D9" s="123">
        <v>0</v>
      </c>
      <c r="E9" s="26">
        <v>4</v>
      </c>
      <c r="F9" s="26">
        <v>0</v>
      </c>
      <c r="G9" s="26">
        <v>2</v>
      </c>
      <c r="H9" s="26"/>
      <c r="I9" s="26"/>
      <c r="J9" s="26"/>
      <c r="K9" s="26"/>
      <c r="L9" s="26">
        <f>D9+E9+F9+G9+H9+I9+J9+K9</f>
        <v>6</v>
      </c>
      <c r="M9" s="123">
        <v>0</v>
      </c>
      <c r="N9" s="26">
        <v>2</v>
      </c>
      <c r="O9" s="26">
        <v>7</v>
      </c>
      <c r="P9" s="26">
        <v>0</v>
      </c>
      <c r="Q9" s="26"/>
      <c r="R9" s="26"/>
      <c r="S9" s="26"/>
      <c r="T9" s="26"/>
      <c r="U9" s="26">
        <f>M9+N9+O9+P9+Q9+R9+S9+T9</f>
        <v>9</v>
      </c>
      <c r="V9" s="123">
        <v>0</v>
      </c>
      <c r="W9" s="26">
        <v>3</v>
      </c>
      <c r="X9" s="26">
        <v>3</v>
      </c>
      <c r="Y9" s="26">
        <v>1</v>
      </c>
      <c r="Z9" s="26"/>
      <c r="AA9" s="26"/>
      <c r="AB9" s="26"/>
      <c r="AC9" s="26"/>
      <c r="AD9" s="26">
        <f>V9+W9+X9+Y9+Z9+AA9+AB9+AC9</f>
        <v>7</v>
      </c>
      <c r="AE9" s="123">
        <v>0</v>
      </c>
      <c r="AF9" s="26">
        <v>1</v>
      </c>
      <c r="AG9" s="26">
        <v>5</v>
      </c>
      <c r="AH9" s="26">
        <v>5</v>
      </c>
      <c r="AI9" s="26"/>
      <c r="AJ9" s="26"/>
      <c r="AK9" s="26"/>
      <c r="AL9" s="26"/>
      <c r="AM9" s="26">
        <f>AE9+AF9+AG9+AH9+AI9+AJ9+AK9+AL9</f>
        <v>11</v>
      </c>
      <c r="AN9" s="26">
        <f>L9+U9+AM9+AD9</f>
        <v>33</v>
      </c>
    </row>
    <row r="10" spans="1:40" ht="18.75" customHeight="1" thickBot="1">
      <c r="A10" s="16">
        <v>2</v>
      </c>
      <c r="B10" s="70">
        <v>160107007</v>
      </c>
      <c r="C10" s="71" t="s">
        <v>543</v>
      </c>
      <c r="D10" s="123">
        <v>0</v>
      </c>
      <c r="E10" s="26">
        <v>2</v>
      </c>
      <c r="F10" s="26">
        <v>2</v>
      </c>
      <c r="G10" s="26">
        <v>3</v>
      </c>
      <c r="H10" s="26"/>
      <c r="I10" s="26"/>
      <c r="J10" s="26"/>
      <c r="K10" s="26"/>
      <c r="L10" s="26">
        <f t="shared" ref="L10:L32" si="0">D10+E10+F10+G10+H10+I10+J10+K10</f>
        <v>7</v>
      </c>
      <c r="M10" s="123">
        <v>0</v>
      </c>
      <c r="N10" s="26">
        <v>4</v>
      </c>
      <c r="O10" s="26">
        <v>5</v>
      </c>
      <c r="P10" s="26">
        <v>2</v>
      </c>
      <c r="Q10" s="26"/>
      <c r="R10" s="26"/>
      <c r="S10" s="26"/>
      <c r="T10" s="26"/>
      <c r="U10" s="26">
        <f t="shared" ref="U10:U32" si="1">M10+N10+O10+P10+Q10+R10+S10+T10</f>
        <v>11</v>
      </c>
      <c r="V10" s="123">
        <v>0</v>
      </c>
      <c r="W10" s="26">
        <v>1</v>
      </c>
      <c r="X10" s="26">
        <v>4</v>
      </c>
      <c r="Y10" s="26">
        <v>3</v>
      </c>
      <c r="Z10" s="26"/>
      <c r="AA10" s="26"/>
      <c r="AB10" s="26"/>
      <c r="AC10" s="26"/>
      <c r="AD10" s="26">
        <f t="shared" ref="AD10:AD32" si="2">V10+W10+X10+Y10+Z10+AA10+AB10+AC10</f>
        <v>8</v>
      </c>
      <c r="AE10" s="123">
        <v>0</v>
      </c>
      <c r="AF10" s="26">
        <v>6</v>
      </c>
      <c r="AG10" s="26">
        <v>4</v>
      </c>
      <c r="AH10" s="26">
        <v>2</v>
      </c>
      <c r="AI10" s="26"/>
      <c r="AJ10" s="26"/>
      <c r="AK10" s="26"/>
      <c r="AL10" s="26"/>
      <c r="AM10" s="26">
        <f t="shared" ref="AM10:AM32" si="3">AE10+AF10+AG10+AH10+AI10+AJ10+AK10+AL10</f>
        <v>12</v>
      </c>
      <c r="AN10" s="26">
        <f t="shared" ref="AN10:AN32" si="4">L10+U10+AM10+AD10</f>
        <v>38</v>
      </c>
    </row>
    <row r="11" spans="1:40" ht="18.75" customHeight="1" thickBot="1">
      <c r="A11" s="16">
        <v>3</v>
      </c>
      <c r="B11" s="70">
        <v>160266804</v>
      </c>
      <c r="C11" s="71" t="s">
        <v>544</v>
      </c>
      <c r="D11" s="123">
        <v>0</v>
      </c>
      <c r="E11" s="26">
        <v>2</v>
      </c>
      <c r="F11" s="26">
        <v>2</v>
      </c>
      <c r="G11" s="26">
        <v>2</v>
      </c>
      <c r="H11" s="26"/>
      <c r="I11" s="26"/>
      <c r="J11" s="26"/>
      <c r="K11" s="26"/>
      <c r="L11" s="26">
        <f t="shared" si="0"/>
        <v>6</v>
      </c>
      <c r="M11" s="123">
        <v>0</v>
      </c>
      <c r="N11" s="26">
        <v>3</v>
      </c>
      <c r="O11" s="26">
        <v>4</v>
      </c>
      <c r="P11" s="26">
        <v>0</v>
      </c>
      <c r="Q11" s="26"/>
      <c r="R11" s="26"/>
      <c r="S11" s="26"/>
      <c r="T11" s="26"/>
      <c r="U11" s="26">
        <f t="shared" si="1"/>
        <v>7</v>
      </c>
      <c r="V11" s="123">
        <v>0</v>
      </c>
      <c r="W11" s="26">
        <v>0</v>
      </c>
      <c r="X11" s="26">
        <v>0</v>
      </c>
      <c r="Y11" s="26">
        <v>1</v>
      </c>
      <c r="Z11" s="26"/>
      <c r="AA11" s="26"/>
      <c r="AB11" s="26"/>
      <c r="AC11" s="26"/>
      <c r="AD11" s="26">
        <f t="shared" si="2"/>
        <v>1</v>
      </c>
      <c r="AE11" s="123">
        <v>0</v>
      </c>
      <c r="AF11" s="26">
        <v>6</v>
      </c>
      <c r="AG11" s="26">
        <v>3</v>
      </c>
      <c r="AH11" s="26">
        <v>3</v>
      </c>
      <c r="AI11" s="26"/>
      <c r="AJ11" s="26"/>
      <c r="AK11" s="26"/>
      <c r="AL11" s="26"/>
      <c r="AM11" s="26">
        <f t="shared" si="3"/>
        <v>12</v>
      </c>
      <c r="AN11" s="26">
        <f t="shared" si="4"/>
        <v>26</v>
      </c>
    </row>
    <row r="12" spans="1:40" ht="18.75" customHeight="1" thickBot="1">
      <c r="A12" s="16">
        <v>4</v>
      </c>
      <c r="B12" s="70">
        <v>160201008</v>
      </c>
      <c r="C12" s="71" t="s">
        <v>545</v>
      </c>
      <c r="D12" s="123">
        <v>0</v>
      </c>
      <c r="E12" s="26">
        <v>2</v>
      </c>
      <c r="F12" s="26">
        <v>0</v>
      </c>
      <c r="G12" s="26">
        <v>0</v>
      </c>
      <c r="H12" s="26"/>
      <c r="I12" s="26"/>
      <c r="J12" s="26"/>
      <c r="K12" s="26"/>
      <c r="L12" s="26">
        <f t="shared" si="0"/>
        <v>2</v>
      </c>
      <c r="M12" s="123">
        <v>0</v>
      </c>
      <c r="N12" s="26">
        <v>5</v>
      </c>
      <c r="O12" s="26">
        <v>3</v>
      </c>
      <c r="P12" s="26">
        <v>0</v>
      </c>
      <c r="Q12" s="26"/>
      <c r="R12" s="26"/>
      <c r="S12" s="26"/>
      <c r="T12" s="26"/>
      <c r="U12" s="26">
        <f t="shared" si="1"/>
        <v>8</v>
      </c>
      <c r="V12" s="123">
        <v>0</v>
      </c>
      <c r="W12" s="26">
        <v>3</v>
      </c>
      <c r="X12" s="26">
        <v>2</v>
      </c>
      <c r="Y12" s="26">
        <v>1</v>
      </c>
      <c r="Z12" s="26"/>
      <c r="AA12" s="26"/>
      <c r="AB12" s="26"/>
      <c r="AC12" s="26"/>
      <c r="AD12" s="26">
        <f t="shared" si="2"/>
        <v>6</v>
      </c>
      <c r="AE12" s="123">
        <v>0</v>
      </c>
      <c r="AF12" s="26">
        <v>2</v>
      </c>
      <c r="AG12" s="26">
        <v>6</v>
      </c>
      <c r="AH12" s="26">
        <v>2</v>
      </c>
      <c r="AI12" s="26"/>
      <c r="AJ12" s="26"/>
      <c r="AK12" s="26"/>
      <c r="AL12" s="26"/>
      <c r="AM12" s="26">
        <f t="shared" si="3"/>
        <v>10</v>
      </c>
      <c r="AN12" s="26">
        <f t="shared" si="4"/>
        <v>26</v>
      </c>
    </row>
    <row r="13" spans="1:40" ht="18.75" customHeight="1" thickBot="1">
      <c r="A13" s="16">
        <v>5</v>
      </c>
      <c r="B13" s="70">
        <v>160205057</v>
      </c>
      <c r="C13" s="71" t="s">
        <v>546</v>
      </c>
      <c r="D13" s="123">
        <v>0</v>
      </c>
      <c r="E13" s="26">
        <v>2</v>
      </c>
      <c r="F13" s="26">
        <v>2</v>
      </c>
      <c r="G13" s="26">
        <v>0</v>
      </c>
      <c r="H13" s="26"/>
      <c r="I13" s="26"/>
      <c r="J13" s="26"/>
      <c r="K13" s="26"/>
      <c r="L13" s="26">
        <f t="shared" si="0"/>
        <v>4</v>
      </c>
      <c r="M13" s="123">
        <v>0</v>
      </c>
      <c r="N13" s="26">
        <v>0</v>
      </c>
      <c r="O13" s="26">
        <v>3</v>
      </c>
      <c r="P13" s="26">
        <v>1</v>
      </c>
      <c r="Q13" s="26"/>
      <c r="R13" s="26"/>
      <c r="S13" s="26"/>
      <c r="T13" s="26"/>
      <c r="U13" s="26">
        <f t="shared" si="1"/>
        <v>4</v>
      </c>
      <c r="V13" s="123">
        <v>0</v>
      </c>
      <c r="W13" s="26">
        <v>1</v>
      </c>
      <c r="X13" s="26">
        <v>3</v>
      </c>
      <c r="Y13" s="26">
        <v>4</v>
      </c>
      <c r="Z13" s="26"/>
      <c r="AA13" s="26"/>
      <c r="AB13" s="26"/>
      <c r="AC13" s="26"/>
      <c r="AD13" s="26">
        <f t="shared" si="2"/>
        <v>8</v>
      </c>
      <c r="AE13" s="123">
        <v>0</v>
      </c>
      <c r="AF13" s="26">
        <v>6</v>
      </c>
      <c r="AG13" s="26">
        <v>3</v>
      </c>
      <c r="AH13" s="26">
        <v>4</v>
      </c>
      <c r="AI13" s="26"/>
      <c r="AJ13" s="26"/>
      <c r="AK13" s="26"/>
      <c r="AL13" s="26"/>
      <c r="AM13" s="26">
        <f t="shared" si="3"/>
        <v>13</v>
      </c>
      <c r="AN13" s="26">
        <f t="shared" si="4"/>
        <v>29</v>
      </c>
    </row>
    <row r="14" spans="1:40" ht="18.75" customHeight="1" thickBot="1">
      <c r="A14" s="16">
        <v>6</v>
      </c>
      <c r="B14" s="70">
        <v>160201004</v>
      </c>
      <c r="C14" s="71" t="s">
        <v>547</v>
      </c>
      <c r="D14" s="123">
        <v>0</v>
      </c>
      <c r="E14" s="26">
        <v>2</v>
      </c>
      <c r="F14" s="26">
        <v>3</v>
      </c>
      <c r="G14" s="26">
        <v>1</v>
      </c>
      <c r="H14" s="26"/>
      <c r="I14" s="26"/>
      <c r="J14" s="26"/>
      <c r="K14" s="26"/>
      <c r="L14" s="26">
        <f t="shared" si="0"/>
        <v>6</v>
      </c>
      <c r="M14" s="123">
        <v>0</v>
      </c>
      <c r="N14" s="26">
        <v>2</v>
      </c>
      <c r="O14" s="26">
        <v>2</v>
      </c>
      <c r="P14" s="26">
        <v>4</v>
      </c>
      <c r="Q14" s="26"/>
      <c r="R14" s="26"/>
      <c r="S14" s="26"/>
      <c r="T14" s="26"/>
      <c r="U14" s="26">
        <f t="shared" si="1"/>
        <v>8</v>
      </c>
      <c r="V14" s="123">
        <v>0</v>
      </c>
      <c r="W14" s="26">
        <v>3</v>
      </c>
      <c r="X14" s="26">
        <v>3</v>
      </c>
      <c r="Y14" s="26">
        <v>3</v>
      </c>
      <c r="Z14" s="26"/>
      <c r="AA14" s="26"/>
      <c r="AB14" s="26"/>
      <c r="AC14" s="26"/>
      <c r="AD14" s="26">
        <f t="shared" si="2"/>
        <v>9</v>
      </c>
      <c r="AE14" s="123">
        <v>0</v>
      </c>
      <c r="AF14" s="26">
        <v>2</v>
      </c>
      <c r="AG14" s="26">
        <v>0</v>
      </c>
      <c r="AH14" s="26">
        <v>1</v>
      </c>
      <c r="AI14" s="26"/>
      <c r="AJ14" s="26"/>
      <c r="AK14" s="26"/>
      <c r="AL14" s="26"/>
      <c r="AM14" s="26">
        <f t="shared" si="3"/>
        <v>3</v>
      </c>
      <c r="AN14" s="26">
        <f t="shared" si="4"/>
        <v>26</v>
      </c>
    </row>
    <row r="15" spans="1:40" ht="18.75" customHeight="1" thickBot="1">
      <c r="A15" s="16">
        <v>7</v>
      </c>
      <c r="B15" s="70">
        <v>160105003</v>
      </c>
      <c r="C15" s="71" t="s">
        <v>548</v>
      </c>
      <c r="D15" s="123">
        <v>0</v>
      </c>
      <c r="E15" s="26">
        <v>0</v>
      </c>
      <c r="F15" s="26">
        <v>0</v>
      </c>
      <c r="G15" s="26">
        <v>0</v>
      </c>
      <c r="H15" s="26"/>
      <c r="I15" s="26"/>
      <c r="J15" s="26"/>
      <c r="K15" s="26"/>
      <c r="L15" s="26">
        <f t="shared" si="0"/>
        <v>0</v>
      </c>
      <c r="M15" s="123">
        <v>0</v>
      </c>
      <c r="N15" s="26">
        <v>0</v>
      </c>
      <c r="O15" s="26">
        <v>1</v>
      </c>
      <c r="P15" s="26">
        <v>0</v>
      </c>
      <c r="Q15" s="26"/>
      <c r="R15" s="26"/>
      <c r="S15" s="26"/>
      <c r="T15" s="26"/>
      <c r="U15" s="26">
        <f t="shared" si="1"/>
        <v>1</v>
      </c>
      <c r="V15" s="123">
        <v>0</v>
      </c>
      <c r="W15" s="26">
        <v>0</v>
      </c>
      <c r="X15" s="26">
        <v>0</v>
      </c>
      <c r="Y15" s="26">
        <v>0</v>
      </c>
      <c r="Z15" s="26"/>
      <c r="AA15" s="26"/>
      <c r="AB15" s="26"/>
      <c r="AC15" s="26"/>
      <c r="AD15" s="26">
        <f t="shared" si="2"/>
        <v>0</v>
      </c>
      <c r="AE15" s="123">
        <v>0</v>
      </c>
      <c r="AF15" s="26">
        <v>2</v>
      </c>
      <c r="AG15" s="26">
        <v>7</v>
      </c>
      <c r="AH15" s="26">
        <v>2</v>
      </c>
      <c r="AI15" s="26"/>
      <c r="AJ15" s="26"/>
      <c r="AK15" s="26"/>
      <c r="AL15" s="26"/>
      <c r="AM15" s="26">
        <f t="shared" si="3"/>
        <v>11</v>
      </c>
      <c r="AN15" s="26">
        <f t="shared" si="4"/>
        <v>12</v>
      </c>
    </row>
    <row r="16" spans="1:40" ht="18.75" customHeight="1" thickBot="1">
      <c r="A16" s="16">
        <v>8</v>
      </c>
      <c r="B16" s="70">
        <v>160205008</v>
      </c>
      <c r="C16" s="71" t="s">
        <v>549</v>
      </c>
      <c r="D16" s="123">
        <v>0</v>
      </c>
      <c r="E16" s="26">
        <v>4</v>
      </c>
      <c r="F16" s="26">
        <v>2</v>
      </c>
      <c r="G16" s="26">
        <v>4</v>
      </c>
      <c r="H16" s="26"/>
      <c r="I16" s="26"/>
      <c r="J16" s="26"/>
      <c r="K16" s="26"/>
      <c r="L16" s="26">
        <f t="shared" si="0"/>
        <v>10</v>
      </c>
      <c r="M16" s="123">
        <v>0</v>
      </c>
      <c r="N16" s="26">
        <v>2</v>
      </c>
      <c r="O16" s="26">
        <v>3</v>
      </c>
      <c r="P16" s="26">
        <v>0</v>
      </c>
      <c r="Q16" s="26"/>
      <c r="R16" s="26"/>
      <c r="S16" s="26"/>
      <c r="T16" s="26"/>
      <c r="U16" s="26">
        <f t="shared" si="1"/>
        <v>5</v>
      </c>
      <c r="V16" s="123">
        <v>0</v>
      </c>
      <c r="W16" s="26">
        <v>1</v>
      </c>
      <c r="X16" s="26">
        <v>3</v>
      </c>
      <c r="Y16" s="26">
        <v>3</v>
      </c>
      <c r="Z16" s="26"/>
      <c r="AA16" s="26"/>
      <c r="AB16" s="26"/>
      <c r="AC16" s="26"/>
      <c r="AD16" s="26">
        <f t="shared" si="2"/>
        <v>7</v>
      </c>
      <c r="AE16" s="123">
        <v>0</v>
      </c>
      <c r="AF16" s="26">
        <v>0</v>
      </c>
      <c r="AG16" s="26">
        <v>0</v>
      </c>
      <c r="AH16" s="26">
        <v>2</v>
      </c>
      <c r="AI16" s="26"/>
      <c r="AJ16" s="26"/>
      <c r="AK16" s="26"/>
      <c r="AL16" s="26"/>
      <c r="AM16" s="26">
        <f t="shared" si="3"/>
        <v>2</v>
      </c>
      <c r="AN16" s="26">
        <f t="shared" si="4"/>
        <v>24</v>
      </c>
    </row>
    <row r="17" spans="1:40" ht="18.75" customHeight="1" thickBot="1">
      <c r="A17" s="16">
        <v>9</v>
      </c>
      <c r="B17" s="70">
        <v>170101059</v>
      </c>
      <c r="C17" s="71" t="s">
        <v>550</v>
      </c>
      <c r="D17" s="123">
        <v>0</v>
      </c>
      <c r="E17" s="26">
        <v>0</v>
      </c>
      <c r="F17" s="26">
        <v>0</v>
      </c>
      <c r="G17" s="26">
        <v>0</v>
      </c>
      <c r="H17" s="26"/>
      <c r="I17" s="26"/>
      <c r="J17" s="26"/>
      <c r="K17" s="26"/>
      <c r="L17" s="26">
        <f t="shared" si="0"/>
        <v>0</v>
      </c>
      <c r="M17" s="123">
        <v>0</v>
      </c>
      <c r="N17" s="26">
        <v>0</v>
      </c>
      <c r="O17" s="26">
        <v>0</v>
      </c>
      <c r="P17" s="26">
        <v>0</v>
      </c>
      <c r="Q17" s="26"/>
      <c r="R17" s="26"/>
      <c r="S17" s="26"/>
      <c r="T17" s="26"/>
      <c r="U17" s="26">
        <f t="shared" si="1"/>
        <v>0</v>
      </c>
      <c r="V17" s="123">
        <v>0</v>
      </c>
      <c r="W17" s="26">
        <v>0</v>
      </c>
      <c r="X17" s="26">
        <v>0</v>
      </c>
      <c r="Y17" s="26">
        <v>0</v>
      </c>
      <c r="Z17" s="26"/>
      <c r="AA17" s="26"/>
      <c r="AB17" s="26"/>
      <c r="AC17" s="26"/>
      <c r="AD17" s="26">
        <f t="shared" si="2"/>
        <v>0</v>
      </c>
      <c r="AE17" s="123">
        <v>0</v>
      </c>
      <c r="AF17" s="26">
        <v>3</v>
      </c>
      <c r="AG17" s="26">
        <v>6</v>
      </c>
      <c r="AH17" s="26">
        <v>2</v>
      </c>
      <c r="AI17" s="26"/>
      <c r="AJ17" s="26"/>
      <c r="AK17" s="26"/>
      <c r="AL17" s="26"/>
      <c r="AM17" s="26">
        <f t="shared" si="3"/>
        <v>11</v>
      </c>
      <c r="AN17" s="26">
        <f t="shared" si="4"/>
        <v>11</v>
      </c>
    </row>
    <row r="18" spans="1:40" ht="18.75" customHeight="1" thickBot="1">
      <c r="A18" s="16">
        <v>10</v>
      </c>
      <c r="B18" s="70">
        <v>170101028</v>
      </c>
      <c r="C18" s="71" t="s">
        <v>551</v>
      </c>
      <c r="D18" s="123">
        <v>0</v>
      </c>
      <c r="E18" s="26">
        <v>2</v>
      </c>
      <c r="F18" s="26">
        <v>0</v>
      </c>
      <c r="G18" s="26">
        <v>1</v>
      </c>
      <c r="H18" s="26"/>
      <c r="I18" s="26"/>
      <c r="J18" s="26"/>
      <c r="K18" s="26"/>
      <c r="L18" s="26">
        <f t="shared" si="0"/>
        <v>3</v>
      </c>
      <c r="M18" s="123">
        <v>0</v>
      </c>
      <c r="N18" s="26">
        <v>3</v>
      </c>
      <c r="O18" s="26">
        <v>1</v>
      </c>
      <c r="P18" s="26">
        <v>0</v>
      </c>
      <c r="Q18" s="26"/>
      <c r="R18" s="26"/>
      <c r="S18" s="26"/>
      <c r="T18" s="26"/>
      <c r="U18" s="26">
        <f t="shared" si="1"/>
        <v>4</v>
      </c>
      <c r="V18" s="123">
        <v>0</v>
      </c>
      <c r="W18" s="26">
        <v>0</v>
      </c>
      <c r="X18" s="26">
        <v>0</v>
      </c>
      <c r="Y18" s="26">
        <v>0</v>
      </c>
      <c r="Z18" s="26"/>
      <c r="AA18" s="26"/>
      <c r="AB18" s="26"/>
      <c r="AC18" s="26"/>
      <c r="AD18" s="26">
        <f t="shared" si="2"/>
        <v>0</v>
      </c>
      <c r="AE18" s="123">
        <v>0</v>
      </c>
      <c r="AF18" s="26">
        <v>0</v>
      </c>
      <c r="AG18" s="26">
        <v>6</v>
      </c>
      <c r="AH18" s="26">
        <v>2</v>
      </c>
      <c r="AI18" s="26"/>
      <c r="AJ18" s="26"/>
      <c r="AK18" s="26"/>
      <c r="AL18" s="26"/>
      <c r="AM18" s="26">
        <f t="shared" si="3"/>
        <v>8</v>
      </c>
      <c r="AN18" s="26">
        <f t="shared" si="4"/>
        <v>15</v>
      </c>
    </row>
    <row r="19" spans="1:40" ht="18.75" customHeight="1" thickBot="1">
      <c r="A19" s="16">
        <v>11</v>
      </c>
      <c r="B19" s="70">
        <v>170103029</v>
      </c>
      <c r="C19" s="71" t="s">
        <v>552</v>
      </c>
      <c r="D19" s="123">
        <v>0</v>
      </c>
      <c r="E19" s="26">
        <v>0</v>
      </c>
      <c r="F19" s="26">
        <v>0</v>
      </c>
      <c r="G19" s="26">
        <v>0</v>
      </c>
      <c r="H19" s="26"/>
      <c r="I19" s="26"/>
      <c r="J19" s="26"/>
      <c r="K19" s="26"/>
      <c r="L19" s="26">
        <f t="shared" si="0"/>
        <v>0</v>
      </c>
      <c r="M19" s="123">
        <v>0</v>
      </c>
      <c r="N19" s="26">
        <v>0</v>
      </c>
      <c r="O19" s="26">
        <v>1</v>
      </c>
      <c r="P19" s="26">
        <v>0</v>
      </c>
      <c r="Q19" s="26"/>
      <c r="R19" s="26"/>
      <c r="S19" s="26"/>
      <c r="T19" s="26"/>
      <c r="U19" s="26">
        <f t="shared" si="1"/>
        <v>1</v>
      </c>
      <c r="V19" s="123">
        <v>0</v>
      </c>
      <c r="W19" s="26">
        <v>0</v>
      </c>
      <c r="X19" s="26">
        <v>0</v>
      </c>
      <c r="Y19" s="26">
        <v>0</v>
      </c>
      <c r="Z19" s="26"/>
      <c r="AA19" s="26"/>
      <c r="AB19" s="26"/>
      <c r="AC19" s="26"/>
      <c r="AD19" s="26">
        <f t="shared" si="2"/>
        <v>0</v>
      </c>
      <c r="AE19" s="123">
        <v>0</v>
      </c>
      <c r="AF19" s="26">
        <v>0</v>
      </c>
      <c r="AG19" s="26">
        <v>2</v>
      </c>
      <c r="AH19" s="26">
        <v>2</v>
      </c>
      <c r="AI19" s="26"/>
      <c r="AJ19" s="26"/>
      <c r="AK19" s="26"/>
      <c r="AL19" s="26"/>
      <c r="AM19" s="26">
        <f t="shared" si="3"/>
        <v>4</v>
      </c>
      <c r="AN19" s="26">
        <f t="shared" si="4"/>
        <v>5</v>
      </c>
    </row>
    <row r="20" spans="1:40" ht="18.75" customHeight="1" thickBot="1">
      <c r="A20" s="2">
        <v>12</v>
      </c>
      <c r="B20" s="70">
        <v>170105034</v>
      </c>
      <c r="C20" s="71" t="s">
        <v>553</v>
      </c>
      <c r="D20" s="124">
        <v>0</v>
      </c>
      <c r="E20" s="26">
        <v>0</v>
      </c>
      <c r="F20" s="26">
        <v>0</v>
      </c>
      <c r="G20" s="27">
        <v>0</v>
      </c>
      <c r="H20" s="27"/>
      <c r="I20" s="27"/>
      <c r="J20" s="27"/>
      <c r="K20" s="27"/>
      <c r="L20" s="26">
        <f t="shared" si="0"/>
        <v>0</v>
      </c>
      <c r="M20" s="123">
        <v>0</v>
      </c>
      <c r="N20" s="27">
        <v>0</v>
      </c>
      <c r="O20" s="27">
        <v>1</v>
      </c>
      <c r="P20" s="27">
        <v>4</v>
      </c>
      <c r="Q20" s="27"/>
      <c r="R20" s="27"/>
      <c r="S20" s="27"/>
      <c r="T20" s="27"/>
      <c r="U20" s="26">
        <f t="shared" si="1"/>
        <v>5</v>
      </c>
      <c r="V20" s="123">
        <v>0</v>
      </c>
      <c r="W20" s="27">
        <v>0</v>
      </c>
      <c r="X20" s="27">
        <v>0</v>
      </c>
      <c r="Y20" s="26">
        <v>0</v>
      </c>
      <c r="Z20" s="27"/>
      <c r="AA20" s="27"/>
      <c r="AB20" s="27"/>
      <c r="AC20" s="27"/>
      <c r="AD20" s="26">
        <f t="shared" si="2"/>
        <v>0</v>
      </c>
      <c r="AE20" s="123">
        <v>0</v>
      </c>
      <c r="AF20" s="27">
        <v>0</v>
      </c>
      <c r="AG20" s="27">
        <v>1</v>
      </c>
      <c r="AH20" s="26">
        <v>0</v>
      </c>
      <c r="AI20" s="27"/>
      <c r="AJ20" s="27"/>
      <c r="AK20" s="27"/>
      <c r="AL20" s="27"/>
      <c r="AM20" s="26">
        <f t="shared" si="3"/>
        <v>1</v>
      </c>
      <c r="AN20" s="26">
        <f t="shared" si="4"/>
        <v>6</v>
      </c>
    </row>
    <row r="21" spans="1:40" ht="18.75" customHeight="1" thickBot="1">
      <c r="A21" s="2">
        <v>13</v>
      </c>
      <c r="B21" s="70">
        <v>170103001</v>
      </c>
      <c r="C21" s="71" t="s">
        <v>554</v>
      </c>
      <c r="D21" s="124">
        <v>0</v>
      </c>
      <c r="E21" s="26">
        <v>0</v>
      </c>
      <c r="F21" s="26">
        <v>0</v>
      </c>
      <c r="G21" s="27">
        <v>0</v>
      </c>
      <c r="H21" s="27"/>
      <c r="I21" s="27"/>
      <c r="J21" s="27"/>
      <c r="K21" s="27"/>
      <c r="L21" s="26">
        <f t="shared" si="0"/>
        <v>0</v>
      </c>
      <c r="M21" s="123">
        <v>0</v>
      </c>
      <c r="N21" s="27">
        <v>0</v>
      </c>
      <c r="O21" s="27">
        <v>3</v>
      </c>
      <c r="P21" s="27">
        <v>0</v>
      </c>
      <c r="Q21" s="27"/>
      <c r="R21" s="27"/>
      <c r="S21" s="27"/>
      <c r="T21" s="27"/>
      <c r="U21" s="26">
        <f t="shared" si="1"/>
        <v>3</v>
      </c>
      <c r="V21" s="123">
        <v>0</v>
      </c>
      <c r="W21" s="27">
        <v>0</v>
      </c>
      <c r="X21" s="27">
        <v>0</v>
      </c>
      <c r="Y21" s="26">
        <v>0</v>
      </c>
      <c r="Z21" s="27"/>
      <c r="AA21" s="27"/>
      <c r="AB21" s="27"/>
      <c r="AC21" s="27"/>
      <c r="AD21" s="26">
        <f t="shared" si="2"/>
        <v>0</v>
      </c>
      <c r="AE21" s="123">
        <v>0</v>
      </c>
      <c r="AF21" s="27">
        <v>0</v>
      </c>
      <c r="AG21" s="27">
        <v>2</v>
      </c>
      <c r="AH21" s="26">
        <v>2</v>
      </c>
      <c r="AI21" s="27"/>
      <c r="AJ21" s="27"/>
      <c r="AK21" s="27"/>
      <c r="AL21" s="27"/>
      <c r="AM21" s="26">
        <f t="shared" si="3"/>
        <v>4</v>
      </c>
      <c r="AN21" s="26">
        <f t="shared" si="4"/>
        <v>7</v>
      </c>
    </row>
    <row r="22" spans="1:40" ht="18.75" customHeight="1" thickBot="1">
      <c r="A22" s="2">
        <v>14</v>
      </c>
      <c r="B22" s="70">
        <v>170105018</v>
      </c>
      <c r="C22" s="71" t="s">
        <v>555</v>
      </c>
      <c r="D22" s="124">
        <v>0</v>
      </c>
      <c r="E22" s="26">
        <v>0</v>
      </c>
      <c r="F22" s="26">
        <v>2</v>
      </c>
      <c r="G22" s="27">
        <v>0</v>
      </c>
      <c r="H22" s="27"/>
      <c r="I22" s="27"/>
      <c r="J22" s="27"/>
      <c r="K22" s="27"/>
      <c r="L22" s="26">
        <f t="shared" si="0"/>
        <v>2</v>
      </c>
      <c r="M22" s="123">
        <v>0</v>
      </c>
      <c r="N22" s="27">
        <v>0</v>
      </c>
      <c r="O22" s="27">
        <v>3</v>
      </c>
      <c r="P22" s="27">
        <v>0</v>
      </c>
      <c r="Q22" s="27"/>
      <c r="R22" s="27"/>
      <c r="S22" s="27"/>
      <c r="T22" s="27"/>
      <c r="U22" s="26">
        <f t="shared" si="1"/>
        <v>3</v>
      </c>
      <c r="V22" s="123">
        <v>0</v>
      </c>
      <c r="W22" s="27">
        <v>0</v>
      </c>
      <c r="X22" s="27">
        <v>0</v>
      </c>
      <c r="Y22" s="26">
        <v>2</v>
      </c>
      <c r="Z22" s="27"/>
      <c r="AA22" s="27"/>
      <c r="AB22" s="27"/>
      <c r="AC22" s="27"/>
      <c r="AD22" s="26">
        <f t="shared" si="2"/>
        <v>2</v>
      </c>
      <c r="AE22" s="123">
        <v>0</v>
      </c>
      <c r="AF22" s="27">
        <v>0</v>
      </c>
      <c r="AG22" s="27">
        <v>0</v>
      </c>
      <c r="AH22" s="26">
        <v>3</v>
      </c>
      <c r="AI22" s="27"/>
      <c r="AJ22" s="27"/>
      <c r="AK22" s="27"/>
      <c r="AL22" s="27"/>
      <c r="AM22" s="26">
        <f t="shared" si="3"/>
        <v>3</v>
      </c>
      <c r="AN22" s="26">
        <f t="shared" si="4"/>
        <v>10</v>
      </c>
    </row>
    <row r="23" spans="1:40" ht="18.75" customHeight="1" thickBot="1">
      <c r="A23" s="2">
        <v>15</v>
      </c>
      <c r="B23" s="70">
        <v>170201040</v>
      </c>
      <c r="C23" s="71" t="s">
        <v>556</v>
      </c>
      <c r="D23" s="124">
        <v>0</v>
      </c>
      <c r="E23" s="26">
        <v>2</v>
      </c>
      <c r="F23" s="26">
        <v>0</v>
      </c>
      <c r="G23" s="27">
        <v>0</v>
      </c>
      <c r="H23" s="27"/>
      <c r="I23" s="27"/>
      <c r="J23" s="27"/>
      <c r="K23" s="27"/>
      <c r="L23" s="26">
        <f t="shared" si="0"/>
        <v>2</v>
      </c>
      <c r="M23" s="123">
        <v>0</v>
      </c>
      <c r="N23" s="27">
        <v>0</v>
      </c>
      <c r="O23" s="27">
        <v>0</v>
      </c>
      <c r="P23" s="27">
        <v>0</v>
      </c>
      <c r="Q23" s="27"/>
      <c r="R23" s="27"/>
      <c r="S23" s="27"/>
      <c r="T23" s="27"/>
      <c r="U23" s="26">
        <f t="shared" si="1"/>
        <v>0</v>
      </c>
      <c r="V23" s="123">
        <v>0</v>
      </c>
      <c r="W23" s="27">
        <v>1</v>
      </c>
      <c r="X23" s="27">
        <v>0</v>
      </c>
      <c r="Y23" s="26">
        <v>0</v>
      </c>
      <c r="Z23" s="27"/>
      <c r="AA23" s="27"/>
      <c r="AB23" s="27"/>
      <c r="AC23" s="27"/>
      <c r="AD23" s="26">
        <f t="shared" si="2"/>
        <v>1</v>
      </c>
      <c r="AE23" s="123">
        <v>0</v>
      </c>
      <c r="AF23" s="27">
        <v>2</v>
      </c>
      <c r="AG23" s="27">
        <v>3</v>
      </c>
      <c r="AH23" s="26">
        <v>2</v>
      </c>
      <c r="AI23" s="27"/>
      <c r="AJ23" s="27"/>
      <c r="AK23" s="27"/>
      <c r="AL23" s="27"/>
      <c r="AM23" s="26">
        <f t="shared" si="3"/>
        <v>7</v>
      </c>
      <c r="AN23" s="26">
        <f t="shared" si="4"/>
        <v>10</v>
      </c>
    </row>
    <row r="24" spans="1:40" ht="18.75" customHeight="1" thickBot="1">
      <c r="A24" s="2">
        <v>16</v>
      </c>
      <c r="B24" s="70">
        <v>170101006</v>
      </c>
      <c r="C24" s="71" t="s">
        <v>557</v>
      </c>
      <c r="D24" s="124">
        <v>0</v>
      </c>
      <c r="E24" s="27">
        <v>0</v>
      </c>
      <c r="F24" s="27">
        <v>0</v>
      </c>
      <c r="G24" s="27">
        <v>0</v>
      </c>
      <c r="H24" s="27"/>
      <c r="I24" s="27"/>
      <c r="J24" s="27"/>
      <c r="K24" s="27"/>
      <c r="L24" s="26">
        <f t="shared" si="0"/>
        <v>0</v>
      </c>
      <c r="M24" s="123">
        <v>0</v>
      </c>
      <c r="N24" s="27">
        <v>0</v>
      </c>
      <c r="O24" s="27">
        <v>1</v>
      </c>
      <c r="P24" s="27">
        <v>1</v>
      </c>
      <c r="Q24" s="27"/>
      <c r="R24" s="27"/>
      <c r="S24" s="27"/>
      <c r="T24" s="27"/>
      <c r="U24" s="26">
        <f t="shared" si="1"/>
        <v>2</v>
      </c>
      <c r="V24" s="123">
        <v>0</v>
      </c>
      <c r="W24" s="27">
        <v>0</v>
      </c>
      <c r="X24" s="27">
        <v>0</v>
      </c>
      <c r="Y24" s="26">
        <v>0</v>
      </c>
      <c r="Z24" s="27"/>
      <c r="AA24" s="27"/>
      <c r="AB24" s="27"/>
      <c r="AC24" s="27"/>
      <c r="AD24" s="26">
        <f t="shared" si="2"/>
        <v>0</v>
      </c>
      <c r="AE24" s="123">
        <v>0</v>
      </c>
      <c r="AF24" s="27">
        <v>0</v>
      </c>
      <c r="AG24" s="27">
        <v>2</v>
      </c>
      <c r="AH24" s="26">
        <v>2</v>
      </c>
      <c r="AI24" s="27"/>
      <c r="AJ24" s="27"/>
      <c r="AK24" s="27"/>
      <c r="AL24" s="27"/>
      <c r="AM24" s="26">
        <f t="shared" si="3"/>
        <v>4</v>
      </c>
      <c r="AN24" s="26">
        <f t="shared" si="4"/>
        <v>6</v>
      </c>
    </row>
    <row r="25" spans="1:40" ht="18.75" customHeight="1" thickBot="1">
      <c r="A25" s="2">
        <v>17</v>
      </c>
      <c r="B25" s="70">
        <v>170105025</v>
      </c>
      <c r="C25" s="71" t="s">
        <v>558</v>
      </c>
      <c r="D25" s="124">
        <v>0</v>
      </c>
      <c r="E25" s="27">
        <v>0</v>
      </c>
      <c r="F25" s="27">
        <v>2</v>
      </c>
      <c r="G25" s="27">
        <v>1</v>
      </c>
      <c r="H25" s="27"/>
      <c r="I25" s="27"/>
      <c r="J25" s="27"/>
      <c r="K25" s="27"/>
      <c r="L25" s="26">
        <f t="shared" si="0"/>
        <v>3</v>
      </c>
      <c r="M25" s="123">
        <v>0</v>
      </c>
      <c r="N25" s="27">
        <v>1</v>
      </c>
      <c r="O25" s="27">
        <v>7</v>
      </c>
      <c r="P25" s="27">
        <v>1</v>
      </c>
      <c r="Q25" s="27"/>
      <c r="R25" s="27"/>
      <c r="S25" s="27"/>
      <c r="T25" s="27"/>
      <c r="U25" s="26">
        <f t="shared" si="1"/>
        <v>9</v>
      </c>
      <c r="V25" s="123">
        <v>0</v>
      </c>
      <c r="W25" s="27">
        <v>3</v>
      </c>
      <c r="X25" s="27">
        <v>0</v>
      </c>
      <c r="Y25" s="26">
        <v>1</v>
      </c>
      <c r="Z25" s="27"/>
      <c r="AA25" s="27"/>
      <c r="AB25" s="27"/>
      <c r="AC25" s="27"/>
      <c r="AD25" s="26">
        <f t="shared" si="2"/>
        <v>4</v>
      </c>
      <c r="AE25" s="123">
        <v>0</v>
      </c>
      <c r="AF25" s="27">
        <v>2</v>
      </c>
      <c r="AG25" s="27">
        <v>2</v>
      </c>
      <c r="AH25" s="26">
        <v>2</v>
      </c>
      <c r="AI25" s="27"/>
      <c r="AJ25" s="27"/>
      <c r="AK25" s="27"/>
      <c r="AL25" s="27"/>
      <c r="AM25" s="26">
        <f t="shared" si="3"/>
        <v>6</v>
      </c>
      <c r="AN25" s="26">
        <f t="shared" si="4"/>
        <v>22</v>
      </c>
    </row>
    <row r="26" spans="1:40" ht="18.75" customHeight="1" thickBot="1">
      <c r="A26" s="2">
        <v>18</v>
      </c>
      <c r="B26" s="70">
        <v>170103010</v>
      </c>
      <c r="C26" s="71" t="s">
        <v>559</v>
      </c>
      <c r="D26" s="124">
        <v>0</v>
      </c>
      <c r="E26" s="27">
        <v>0</v>
      </c>
      <c r="F26" s="27">
        <v>0</v>
      </c>
      <c r="G26" s="27">
        <v>0</v>
      </c>
      <c r="H26" s="27"/>
      <c r="I26" s="27"/>
      <c r="J26" s="27"/>
      <c r="K26" s="27"/>
      <c r="L26" s="26">
        <f t="shared" si="0"/>
        <v>0</v>
      </c>
      <c r="M26" s="123">
        <v>0</v>
      </c>
      <c r="N26" s="27">
        <v>0</v>
      </c>
      <c r="O26" s="27">
        <v>1</v>
      </c>
      <c r="P26" s="27">
        <v>1</v>
      </c>
      <c r="Q26" s="27"/>
      <c r="R26" s="27"/>
      <c r="S26" s="27"/>
      <c r="T26" s="27"/>
      <c r="U26" s="26">
        <f t="shared" si="1"/>
        <v>2</v>
      </c>
      <c r="V26" s="123">
        <v>0</v>
      </c>
      <c r="W26" s="27">
        <v>0</v>
      </c>
      <c r="X26" s="27">
        <v>0</v>
      </c>
      <c r="Y26" s="26">
        <v>0</v>
      </c>
      <c r="Z26" s="27"/>
      <c r="AA26" s="27"/>
      <c r="AB26" s="27"/>
      <c r="AC26" s="27"/>
      <c r="AD26" s="26">
        <f t="shared" si="2"/>
        <v>0</v>
      </c>
      <c r="AE26" s="123">
        <v>0</v>
      </c>
      <c r="AF26" s="27">
        <v>0</v>
      </c>
      <c r="AG26" s="27">
        <v>2</v>
      </c>
      <c r="AH26" s="26">
        <v>1</v>
      </c>
      <c r="AI26" s="27"/>
      <c r="AJ26" s="27"/>
      <c r="AK26" s="27"/>
      <c r="AL26" s="27"/>
      <c r="AM26" s="26">
        <f t="shared" si="3"/>
        <v>3</v>
      </c>
      <c r="AN26" s="26">
        <f t="shared" si="4"/>
        <v>5</v>
      </c>
    </row>
    <row r="27" spans="1:40" ht="18.75" customHeight="1" thickBot="1">
      <c r="A27" s="2">
        <v>19</v>
      </c>
      <c r="B27" s="70">
        <v>170105027</v>
      </c>
      <c r="C27" s="71" t="s">
        <v>560</v>
      </c>
      <c r="D27" s="124">
        <v>0</v>
      </c>
      <c r="E27" s="27">
        <v>0</v>
      </c>
      <c r="F27" s="27">
        <v>0</v>
      </c>
      <c r="G27" s="27">
        <v>0</v>
      </c>
      <c r="H27" s="27"/>
      <c r="I27" s="27"/>
      <c r="J27" s="27"/>
      <c r="K27" s="27"/>
      <c r="L27" s="26">
        <f t="shared" si="0"/>
        <v>0</v>
      </c>
      <c r="M27" s="123">
        <v>0</v>
      </c>
      <c r="N27" s="27">
        <v>0</v>
      </c>
      <c r="O27" s="27">
        <v>0</v>
      </c>
      <c r="P27" s="27">
        <v>0</v>
      </c>
      <c r="Q27" s="27"/>
      <c r="R27" s="27"/>
      <c r="S27" s="27"/>
      <c r="T27" s="27"/>
      <c r="U27" s="26">
        <f t="shared" si="1"/>
        <v>0</v>
      </c>
      <c r="V27" s="123">
        <v>0</v>
      </c>
      <c r="W27" s="27">
        <v>0</v>
      </c>
      <c r="X27" s="27">
        <v>2</v>
      </c>
      <c r="Y27" s="26">
        <v>0</v>
      </c>
      <c r="Z27" s="27"/>
      <c r="AA27" s="27"/>
      <c r="AB27" s="27"/>
      <c r="AC27" s="27"/>
      <c r="AD27" s="26">
        <f t="shared" si="2"/>
        <v>2</v>
      </c>
      <c r="AE27" s="123">
        <v>0</v>
      </c>
      <c r="AF27" s="27">
        <v>2</v>
      </c>
      <c r="AG27" s="27">
        <v>6</v>
      </c>
      <c r="AH27" s="26">
        <v>2</v>
      </c>
      <c r="AI27" s="27"/>
      <c r="AJ27" s="27"/>
      <c r="AK27" s="27"/>
      <c r="AL27" s="27"/>
      <c r="AM27" s="26">
        <f t="shared" si="3"/>
        <v>10</v>
      </c>
      <c r="AN27" s="26">
        <f t="shared" si="4"/>
        <v>12</v>
      </c>
    </row>
    <row r="28" spans="1:40" ht="18.75" customHeight="1" thickBot="1">
      <c r="A28" s="2">
        <v>20</v>
      </c>
      <c r="B28" s="72">
        <v>170107008</v>
      </c>
      <c r="C28" s="71" t="s">
        <v>561</v>
      </c>
      <c r="D28" s="124">
        <v>0</v>
      </c>
      <c r="E28" s="27">
        <v>0</v>
      </c>
      <c r="F28" s="27">
        <v>0</v>
      </c>
      <c r="G28" s="27">
        <v>0</v>
      </c>
      <c r="H28" s="27"/>
      <c r="I28" s="27"/>
      <c r="J28" s="27"/>
      <c r="K28" s="27"/>
      <c r="L28" s="26">
        <f t="shared" si="0"/>
        <v>0</v>
      </c>
      <c r="M28" s="123">
        <v>0</v>
      </c>
      <c r="N28" s="27">
        <v>0</v>
      </c>
      <c r="O28" s="27">
        <v>1</v>
      </c>
      <c r="P28" s="27">
        <v>0</v>
      </c>
      <c r="Q28" s="27"/>
      <c r="R28" s="27"/>
      <c r="S28" s="27"/>
      <c r="T28" s="27"/>
      <c r="U28" s="26">
        <f t="shared" si="1"/>
        <v>1</v>
      </c>
      <c r="V28" s="123">
        <v>0</v>
      </c>
      <c r="W28" s="27">
        <v>0</v>
      </c>
      <c r="X28" s="27">
        <v>1</v>
      </c>
      <c r="Y28" s="26">
        <v>0</v>
      </c>
      <c r="Z28" s="27"/>
      <c r="AA28" s="27"/>
      <c r="AB28" s="27"/>
      <c r="AC28" s="27"/>
      <c r="AD28" s="26">
        <f t="shared" si="2"/>
        <v>1</v>
      </c>
      <c r="AE28" s="123">
        <v>0</v>
      </c>
      <c r="AF28" s="27">
        <v>2</v>
      </c>
      <c r="AG28" s="27">
        <v>6</v>
      </c>
      <c r="AH28" s="26">
        <v>3</v>
      </c>
      <c r="AI28" s="27"/>
      <c r="AJ28" s="27"/>
      <c r="AK28" s="27"/>
      <c r="AL28" s="27"/>
      <c r="AM28" s="26">
        <f t="shared" si="3"/>
        <v>11</v>
      </c>
      <c r="AN28" s="26">
        <f t="shared" si="4"/>
        <v>13</v>
      </c>
    </row>
    <row r="29" spans="1:40" ht="18.75" customHeight="1" thickBot="1">
      <c r="A29" s="2">
        <v>21</v>
      </c>
      <c r="B29" s="72">
        <v>170209007</v>
      </c>
      <c r="C29" s="71" t="s">
        <v>562</v>
      </c>
      <c r="D29" s="124">
        <v>0</v>
      </c>
      <c r="E29" s="27">
        <v>0</v>
      </c>
      <c r="F29" s="27">
        <v>0</v>
      </c>
      <c r="G29" s="27">
        <v>0</v>
      </c>
      <c r="H29" s="27"/>
      <c r="I29" s="27"/>
      <c r="J29" s="27"/>
      <c r="K29" s="27"/>
      <c r="L29" s="26">
        <f t="shared" si="0"/>
        <v>0</v>
      </c>
      <c r="M29" s="123">
        <v>0</v>
      </c>
      <c r="N29" s="27">
        <v>0</v>
      </c>
      <c r="O29" s="27">
        <v>0</v>
      </c>
      <c r="P29" s="27">
        <v>0</v>
      </c>
      <c r="Q29" s="27"/>
      <c r="R29" s="27"/>
      <c r="S29" s="27"/>
      <c r="T29" s="27"/>
      <c r="U29" s="26">
        <f t="shared" si="1"/>
        <v>0</v>
      </c>
      <c r="V29" s="123">
        <v>0</v>
      </c>
      <c r="W29" s="27">
        <v>0</v>
      </c>
      <c r="X29" s="27">
        <v>0</v>
      </c>
      <c r="Y29" s="26">
        <v>0</v>
      </c>
      <c r="Z29" s="27"/>
      <c r="AA29" s="27"/>
      <c r="AB29" s="27"/>
      <c r="AC29" s="27"/>
      <c r="AD29" s="26">
        <f t="shared" si="2"/>
        <v>0</v>
      </c>
      <c r="AE29" s="123">
        <v>0</v>
      </c>
      <c r="AF29" s="27">
        <v>0</v>
      </c>
      <c r="AG29" s="27">
        <v>0</v>
      </c>
      <c r="AH29" s="26">
        <v>2</v>
      </c>
      <c r="AI29" s="27"/>
      <c r="AJ29" s="27"/>
      <c r="AK29" s="27"/>
      <c r="AL29" s="27"/>
      <c r="AM29" s="26">
        <f t="shared" si="3"/>
        <v>2</v>
      </c>
      <c r="AN29" s="26">
        <f t="shared" si="4"/>
        <v>2</v>
      </c>
    </row>
    <row r="30" spans="1:40" ht="18.75" customHeight="1" thickBot="1">
      <c r="A30" s="2">
        <v>22</v>
      </c>
      <c r="B30" s="72" t="s">
        <v>563</v>
      </c>
      <c r="C30" s="71" t="s">
        <v>564</v>
      </c>
      <c r="D30" s="124">
        <v>0</v>
      </c>
      <c r="E30" s="27">
        <v>6</v>
      </c>
      <c r="F30" s="27">
        <v>6</v>
      </c>
      <c r="G30" s="27">
        <v>6</v>
      </c>
      <c r="H30" s="27"/>
      <c r="I30" s="27"/>
      <c r="J30" s="27"/>
      <c r="K30" s="27"/>
      <c r="L30" s="26">
        <f t="shared" si="0"/>
        <v>18</v>
      </c>
      <c r="M30" s="123">
        <v>0</v>
      </c>
      <c r="N30" s="27">
        <v>8</v>
      </c>
      <c r="O30" s="27">
        <v>8</v>
      </c>
      <c r="P30" s="27">
        <v>8</v>
      </c>
      <c r="Q30" s="27"/>
      <c r="R30" s="27"/>
      <c r="S30" s="27"/>
      <c r="T30" s="27"/>
      <c r="U30" s="26">
        <f t="shared" si="1"/>
        <v>24</v>
      </c>
      <c r="V30" s="123">
        <v>0</v>
      </c>
      <c r="W30" s="27">
        <v>6</v>
      </c>
      <c r="X30" s="27">
        <v>5</v>
      </c>
      <c r="Y30" s="26">
        <v>6</v>
      </c>
      <c r="Z30" s="27"/>
      <c r="AA30" s="27"/>
      <c r="AB30" s="27"/>
      <c r="AC30" s="27"/>
      <c r="AD30" s="26">
        <f t="shared" si="2"/>
        <v>17</v>
      </c>
      <c r="AE30" s="123">
        <v>0</v>
      </c>
      <c r="AF30" s="27">
        <v>8</v>
      </c>
      <c r="AG30" s="27">
        <v>8</v>
      </c>
      <c r="AH30" s="26">
        <v>8</v>
      </c>
      <c r="AI30" s="27"/>
      <c r="AJ30" s="27"/>
      <c r="AK30" s="27"/>
      <c r="AL30" s="27"/>
      <c r="AM30" s="26">
        <f t="shared" si="3"/>
        <v>24</v>
      </c>
      <c r="AN30" s="26">
        <f t="shared" si="4"/>
        <v>83</v>
      </c>
    </row>
    <row r="31" spans="1:40" ht="18.75" customHeight="1" thickBot="1">
      <c r="A31" s="2">
        <v>23</v>
      </c>
      <c r="B31" s="70">
        <v>160201038</v>
      </c>
      <c r="C31" s="71" t="s">
        <v>565</v>
      </c>
      <c r="D31" s="124">
        <v>0</v>
      </c>
      <c r="E31" s="27">
        <v>3</v>
      </c>
      <c r="F31" s="27">
        <v>4</v>
      </c>
      <c r="G31" s="27">
        <v>6</v>
      </c>
      <c r="H31" s="27"/>
      <c r="I31" s="27"/>
      <c r="J31" s="27"/>
      <c r="K31" s="27"/>
      <c r="L31" s="26">
        <f t="shared" si="0"/>
        <v>13</v>
      </c>
      <c r="M31" s="123">
        <v>0</v>
      </c>
      <c r="N31" s="27">
        <v>2</v>
      </c>
      <c r="O31" s="27">
        <v>7</v>
      </c>
      <c r="P31" s="27">
        <v>3</v>
      </c>
      <c r="Q31" s="27"/>
      <c r="R31" s="27"/>
      <c r="S31" s="27"/>
      <c r="T31" s="27"/>
      <c r="U31" s="26">
        <f t="shared" si="1"/>
        <v>12</v>
      </c>
      <c r="V31" s="123">
        <v>0</v>
      </c>
      <c r="W31" s="27">
        <v>4</v>
      </c>
      <c r="X31" s="27">
        <v>3</v>
      </c>
      <c r="Y31" s="26">
        <v>1</v>
      </c>
      <c r="Z31" s="27"/>
      <c r="AA31" s="27"/>
      <c r="AB31" s="27"/>
      <c r="AC31" s="27"/>
      <c r="AD31" s="26">
        <f t="shared" si="2"/>
        <v>8</v>
      </c>
      <c r="AE31" s="123">
        <v>0</v>
      </c>
      <c r="AF31" s="27">
        <v>2</v>
      </c>
      <c r="AG31" s="27">
        <v>4</v>
      </c>
      <c r="AH31" s="26">
        <v>2</v>
      </c>
      <c r="AI31" s="27"/>
      <c r="AJ31" s="27"/>
      <c r="AK31" s="27"/>
      <c r="AL31" s="27"/>
      <c r="AM31" s="26">
        <f t="shared" si="3"/>
        <v>8</v>
      </c>
      <c r="AN31" s="26">
        <f t="shared" si="4"/>
        <v>41</v>
      </c>
    </row>
    <row r="32" spans="1:40" ht="18.75" customHeight="1" thickBot="1">
      <c r="A32" s="2">
        <v>24</v>
      </c>
      <c r="B32" s="77">
        <v>160207002</v>
      </c>
      <c r="C32" s="78" t="s">
        <v>566</v>
      </c>
      <c r="D32" s="124">
        <v>0</v>
      </c>
      <c r="E32" s="27">
        <v>6</v>
      </c>
      <c r="F32" s="27">
        <v>0</v>
      </c>
      <c r="G32" s="27">
        <v>0</v>
      </c>
      <c r="H32" s="27"/>
      <c r="I32" s="27"/>
      <c r="J32" s="27"/>
      <c r="K32" s="27"/>
      <c r="L32" s="26">
        <f t="shared" si="0"/>
        <v>6</v>
      </c>
      <c r="M32" s="123">
        <v>0</v>
      </c>
      <c r="N32" s="27">
        <v>8</v>
      </c>
      <c r="O32" s="27">
        <v>1</v>
      </c>
      <c r="P32" s="27">
        <v>0</v>
      </c>
      <c r="Q32" s="27"/>
      <c r="R32" s="27"/>
      <c r="S32" s="27"/>
      <c r="T32" s="27"/>
      <c r="U32" s="26">
        <f t="shared" si="1"/>
        <v>9</v>
      </c>
      <c r="V32" s="123">
        <v>0</v>
      </c>
      <c r="W32" s="27">
        <v>6</v>
      </c>
      <c r="X32" s="27">
        <v>0</v>
      </c>
      <c r="Y32" s="26">
        <v>0</v>
      </c>
      <c r="Z32" s="27"/>
      <c r="AA32" s="27"/>
      <c r="AB32" s="27"/>
      <c r="AC32" s="27"/>
      <c r="AD32" s="26">
        <f t="shared" si="2"/>
        <v>6</v>
      </c>
      <c r="AE32" s="124">
        <v>0</v>
      </c>
      <c r="AF32" s="27">
        <v>8</v>
      </c>
      <c r="AG32" s="27">
        <v>2</v>
      </c>
      <c r="AH32" s="26">
        <v>1</v>
      </c>
      <c r="AI32" s="27"/>
      <c r="AJ32" s="27"/>
      <c r="AK32" s="27"/>
      <c r="AL32" s="27"/>
      <c r="AM32" s="26">
        <f t="shared" si="3"/>
        <v>11</v>
      </c>
      <c r="AN32" s="26">
        <f t="shared" si="4"/>
        <v>32</v>
      </c>
    </row>
  </sheetData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FF0000"/>
  </sheetPr>
  <dimension ref="A1:AN33"/>
  <sheetViews>
    <sheetView topLeftCell="A4" zoomScale="55" zoomScaleNormal="55" workbookViewId="0">
      <pane xSplit="3" topLeftCell="D1" activePane="topRight" state="frozen"/>
      <selection pane="topRight" activeCell="O33" sqref="O33"/>
    </sheetView>
  </sheetViews>
  <sheetFormatPr defaultColWidth="9.85546875" defaultRowHeight="15" customHeight="1"/>
  <cols>
    <col min="1" max="1" width="3.42578125" customWidth="1"/>
    <col min="2" max="2" width="12.85546875" customWidth="1"/>
    <col min="3" max="3" width="38.28515625" customWidth="1"/>
    <col min="4" max="9" width="9.28515625" customWidth="1"/>
    <col min="10" max="10" width="10" customWidth="1"/>
    <col min="11" max="11" width="9.28515625" customWidth="1"/>
    <col min="12" max="12" width="45" customWidth="1"/>
    <col min="13" max="18" width="9.28515625" customWidth="1"/>
    <col min="19" max="19" width="12.5703125" customWidth="1"/>
    <col min="20" max="20" width="9.28515625" customWidth="1"/>
    <col min="21" max="21" width="39.28515625" customWidth="1"/>
    <col min="22" max="27" width="9.28515625" customWidth="1"/>
    <col min="28" max="28" width="12.5703125" customWidth="1"/>
    <col min="29" max="29" width="9.28515625" customWidth="1"/>
    <col min="30" max="30" width="47.140625" customWidth="1"/>
    <col min="31" max="31" width="16.28515625" customWidth="1"/>
    <col min="39" max="39" width="44.7109375" customWidth="1"/>
    <col min="40" max="40" width="18.7109375" customWidth="1"/>
  </cols>
  <sheetData>
    <row r="1" spans="1:40" ht="23.25" customHeight="1">
      <c r="A1" s="30"/>
      <c r="B1" s="35"/>
      <c r="C1" s="35"/>
      <c r="D1" s="30"/>
      <c r="E1" s="35"/>
      <c r="F1" s="35"/>
      <c r="G1" s="35"/>
      <c r="H1" s="35"/>
      <c r="I1" s="35"/>
      <c r="J1" s="35"/>
      <c r="K1" s="35"/>
      <c r="L1" s="35" t="s">
        <v>13</v>
      </c>
      <c r="M1" s="30"/>
      <c r="N1" s="35"/>
      <c r="O1" s="35"/>
      <c r="P1" s="35"/>
      <c r="Q1" s="35"/>
      <c r="R1" s="35"/>
      <c r="S1" s="35"/>
      <c r="T1" s="35"/>
      <c r="U1" s="35"/>
      <c r="V1" s="30"/>
      <c r="W1" s="35"/>
      <c r="X1" s="35"/>
      <c r="Y1" s="35"/>
      <c r="Z1" s="35"/>
      <c r="AA1" s="35"/>
      <c r="AB1" s="35"/>
      <c r="AC1" s="35"/>
      <c r="AD1" s="35"/>
      <c r="AE1" s="35"/>
    </row>
    <row r="2" spans="1:40" ht="23.25" customHeight="1">
      <c r="A2" s="30"/>
      <c r="B2" s="30"/>
      <c r="C2" s="35"/>
      <c r="D2" s="35"/>
      <c r="E2" s="35"/>
      <c r="F2" s="35"/>
      <c r="G2" s="30"/>
      <c r="H2" s="30"/>
      <c r="I2" s="30"/>
      <c r="J2" s="30"/>
      <c r="K2" s="30"/>
      <c r="L2" s="35" t="s">
        <v>0</v>
      </c>
      <c r="M2" s="35"/>
      <c r="N2" s="35"/>
      <c r="O2" s="35"/>
      <c r="P2" s="30"/>
      <c r="Q2" s="30"/>
      <c r="R2" s="30"/>
      <c r="S2" s="30"/>
      <c r="T2" s="30"/>
      <c r="U2" s="35"/>
      <c r="V2" s="35"/>
      <c r="W2" s="35"/>
      <c r="X2" s="35"/>
      <c r="Y2" s="30"/>
      <c r="Z2" s="30"/>
      <c r="AA2" s="30"/>
      <c r="AB2" s="30"/>
      <c r="AC2" s="30"/>
      <c r="AD2" s="35"/>
      <c r="AE2" s="35"/>
      <c r="AF2" s="35"/>
      <c r="AG2" s="35"/>
      <c r="AH2" s="30"/>
      <c r="AI2" s="30"/>
      <c r="AJ2" s="30"/>
      <c r="AK2" s="30"/>
      <c r="AL2" s="30"/>
      <c r="AM2" s="35"/>
      <c r="AN2" s="30"/>
    </row>
    <row r="3" spans="1:40" ht="18" customHeight="1">
      <c r="A3" s="29"/>
      <c r="B3" s="38"/>
      <c r="C3" s="7"/>
      <c r="D3" s="24"/>
      <c r="E3" s="24"/>
      <c r="F3" s="24"/>
      <c r="G3" s="24"/>
      <c r="H3" s="13" t="s">
        <v>1</v>
      </c>
      <c r="I3" s="13"/>
      <c r="J3" s="13"/>
      <c r="K3" s="24"/>
      <c r="L3" s="24"/>
      <c r="M3" s="24"/>
      <c r="N3" s="24"/>
      <c r="O3" s="24"/>
      <c r="P3" s="24"/>
      <c r="Q3" s="13" t="s">
        <v>1</v>
      </c>
      <c r="R3" s="13"/>
      <c r="S3" s="13"/>
      <c r="T3" s="24"/>
      <c r="U3" s="24"/>
      <c r="V3" s="24"/>
      <c r="W3" s="24"/>
      <c r="X3" s="24"/>
      <c r="Y3" s="24"/>
      <c r="Z3" s="13" t="s">
        <v>1</v>
      </c>
      <c r="AA3" s="13"/>
      <c r="AB3" s="13"/>
      <c r="AC3" s="24"/>
      <c r="AD3" s="24"/>
      <c r="AE3" s="24"/>
      <c r="AF3" s="24"/>
      <c r="AG3" s="24"/>
      <c r="AH3" s="24"/>
      <c r="AI3" s="13" t="s">
        <v>1</v>
      </c>
      <c r="AJ3" s="13"/>
      <c r="AK3" s="13"/>
      <c r="AL3" s="24"/>
      <c r="AM3" s="24"/>
      <c r="AN3" s="24"/>
    </row>
    <row r="4" spans="1:40" ht="18" customHeight="1">
      <c r="A4" s="29"/>
      <c r="B4" s="38"/>
      <c r="C4" s="40" t="s">
        <v>567</v>
      </c>
      <c r="D4" s="32"/>
      <c r="E4" s="32"/>
      <c r="F4" s="32"/>
      <c r="G4" s="32"/>
      <c r="H4" s="5" t="s">
        <v>2</v>
      </c>
      <c r="I4" s="5"/>
      <c r="J4" s="41" t="s">
        <v>46</v>
      </c>
      <c r="K4" s="17"/>
      <c r="L4" s="32"/>
      <c r="M4" s="32"/>
      <c r="N4" s="32"/>
      <c r="O4" s="32"/>
      <c r="P4" s="32"/>
      <c r="Q4" s="5" t="s">
        <v>2</v>
      </c>
      <c r="R4" s="5"/>
      <c r="S4" s="41" t="s">
        <v>46</v>
      </c>
      <c r="T4" s="17"/>
      <c r="U4" s="32"/>
      <c r="V4" s="32"/>
      <c r="W4" s="32"/>
      <c r="X4" s="32"/>
      <c r="Y4" s="32"/>
      <c r="Z4" s="5" t="s">
        <v>2</v>
      </c>
      <c r="AA4" s="5"/>
      <c r="AB4" s="41" t="s">
        <v>46</v>
      </c>
      <c r="AC4" s="17"/>
      <c r="AD4" s="32"/>
      <c r="AE4" s="32"/>
      <c r="AF4" s="32"/>
      <c r="AG4" s="32"/>
      <c r="AH4" s="32"/>
      <c r="AI4" s="5" t="s">
        <v>2</v>
      </c>
      <c r="AJ4" s="5"/>
      <c r="AK4" s="41" t="s">
        <v>46</v>
      </c>
      <c r="AL4" s="17"/>
      <c r="AM4" s="32"/>
      <c r="AN4" s="17"/>
    </row>
    <row r="5" spans="1:40" ht="16.5" customHeight="1" thickBot="1">
      <c r="A5" s="29"/>
      <c r="B5" s="14"/>
      <c r="C5" s="23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</row>
    <row r="6" spans="1:40" ht="15.75" customHeight="1" thickBot="1">
      <c r="A6" s="4"/>
      <c r="B6" s="28"/>
      <c r="C6" s="18"/>
      <c r="D6" s="29"/>
      <c r="E6" s="29"/>
      <c r="F6" s="29"/>
      <c r="G6" s="29"/>
      <c r="H6" s="29"/>
      <c r="I6" s="29"/>
      <c r="J6" s="29"/>
      <c r="K6" s="29"/>
      <c r="L6" s="14"/>
      <c r="M6" s="29"/>
      <c r="N6" s="29"/>
      <c r="O6" s="29"/>
      <c r="P6" s="29"/>
      <c r="Q6" s="29"/>
      <c r="R6" s="29"/>
      <c r="S6" s="29"/>
      <c r="T6" s="29"/>
      <c r="U6" s="14"/>
      <c r="V6" s="29"/>
      <c r="W6" s="29"/>
      <c r="X6" s="29"/>
      <c r="Y6" s="29"/>
      <c r="Z6" s="29"/>
      <c r="AA6" s="29"/>
      <c r="AB6" s="29"/>
      <c r="AC6" s="29"/>
      <c r="AD6" s="14"/>
      <c r="AE6" s="29"/>
      <c r="AF6" s="29"/>
      <c r="AG6" s="29"/>
      <c r="AH6" s="29"/>
      <c r="AI6" s="29"/>
      <c r="AJ6" s="29"/>
      <c r="AK6" s="29"/>
      <c r="AL6" s="29"/>
      <c r="AM6" s="14"/>
      <c r="AN6" s="14"/>
    </row>
    <row r="7" spans="1:40" ht="19.5" customHeight="1" thickBot="1">
      <c r="A7" s="4"/>
      <c r="B7" s="6"/>
      <c r="C7" s="48"/>
      <c r="D7" s="1"/>
      <c r="E7" s="29"/>
      <c r="F7" s="29"/>
      <c r="G7" s="29"/>
      <c r="H7" s="29"/>
      <c r="I7" s="29"/>
      <c r="J7" s="29"/>
      <c r="K7" s="4"/>
      <c r="L7" s="15" t="s">
        <v>511</v>
      </c>
      <c r="M7" s="1"/>
      <c r="N7" s="29"/>
      <c r="O7" s="29"/>
      <c r="P7" s="29"/>
      <c r="Q7" s="29"/>
      <c r="R7" s="29"/>
      <c r="S7" s="29"/>
      <c r="T7" s="4"/>
      <c r="U7" s="15" t="s">
        <v>69</v>
      </c>
      <c r="V7" s="1"/>
      <c r="W7" s="29"/>
      <c r="X7" s="29"/>
      <c r="Y7" s="29"/>
      <c r="Z7" s="29"/>
      <c r="AA7" s="29"/>
      <c r="AB7" s="29"/>
      <c r="AC7" s="4"/>
      <c r="AD7" s="15" t="s">
        <v>512</v>
      </c>
      <c r="AE7" s="1"/>
      <c r="AF7" s="29"/>
      <c r="AG7" s="29"/>
      <c r="AH7" s="29"/>
      <c r="AI7" s="29"/>
      <c r="AJ7" s="29"/>
      <c r="AK7" s="29"/>
      <c r="AL7" s="4"/>
      <c r="AM7" s="15" t="s">
        <v>513</v>
      </c>
      <c r="AN7" s="15" t="s">
        <v>483</v>
      </c>
    </row>
    <row r="8" spans="1:40" ht="19.5" customHeight="1" thickBot="1">
      <c r="A8" s="31"/>
      <c r="B8" s="10" t="s">
        <v>4</v>
      </c>
      <c r="C8" s="36"/>
      <c r="D8" s="12" t="s">
        <v>5</v>
      </c>
      <c r="E8" s="25" t="s">
        <v>6</v>
      </c>
      <c r="F8" s="25" t="s">
        <v>7</v>
      </c>
      <c r="G8" s="25" t="s">
        <v>8</v>
      </c>
      <c r="H8" s="25" t="s">
        <v>9</v>
      </c>
      <c r="I8" s="25" t="s">
        <v>10</v>
      </c>
      <c r="J8" s="25" t="s">
        <v>11</v>
      </c>
      <c r="K8" s="11" t="s">
        <v>12</v>
      </c>
      <c r="L8" s="15" t="s">
        <v>22</v>
      </c>
      <c r="M8" s="12" t="s">
        <v>5</v>
      </c>
      <c r="N8" s="25" t="s">
        <v>6</v>
      </c>
      <c r="O8" s="25" t="s">
        <v>7</v>
      </c>
      <c r="P8" s="25" t="s">
        <v>8</v>
      </c>
      <c r="Q8" s="25" t="s">
        <v>9</v>
      </c>
      <c r="R8" s="25" t="s">
        <v>10</v>
      </c>
      <c r="S8" s="25" t="s">
        <v>11</v>
      </c>
      <c r="T8" s="11" t="s">
        <v>12</v>
      </c>
      <c r="U8" s="15" t="s">
        <v>19</v>
      </c>
      <c r="V8" s="12" t="s">
        <v>5</v>
      </c>
      <c r="W8" s="25" t="s">
        <v>6</v>
      </c>
      <c r="X8" s="25" t="s">
        <v>7</v>
      </c>
      <c r="Y8" s="25" t="s">
        <v>8</v>
      </c>
      <c r="Z8" s="25" t="s">
        <v>9</v>
      </c>
      <c r="AA8" s="25" t="s">
        <v>10</v>
      </c>
      <c r="AB8" s="25" t="s">
        <v>11</v>
      </c>
      <c r="AC8" s="11" t="s">
        <v>12</v>
      </c>
      <c r="AD8" s="15" t="s">
        <v>311</v>
      </c>
      <c r="AE8" s="12" t="s">
        <v>5</v>
      </c>
      <c r="AF8" s="25" t="s">
        <v>6</v>
      </c>
      <c r="AG8" s="25" t="s">
        <v>7</v>
      </c>
      <c r="AH8" s="25" t="s">
        <v>8</v>
      </c>
      <c r="AI8" s="25" t="s">
        <v>9</v>
      </c>
      <c r="AJ8" s="25" t="s">
        <v>10</v>
      </c>
      <c r="AK8" s="25" t="s">
        <v>11</v>
      </c>
      <c r="AL8" s="11" t="s">
        <v>12</v>
      </c>
      <c r="AM8" s="15" t="s">
        <v>17</v>
      </c>
      <c r="AN8" s="15"/>
    </row>
    <row r="9" spans="1:40" ht="18.75" customHeight="1" thickBot="1">
      <c r="A9" s="16">
        <v>1</v>
      </c>
      <c r="B9" s="70">
        <v>160201053</v>
      </c>
      <c r="C9" s="71" t="s">
        <v>568</v>
      </c>
      <c r="D9" s="123">
        <v>0</v>
      </c>
      <c r="E9" s="26">
        <v>0</v>
      </c>
      <c r="F9" s="26">
        <v>1</v>
      </c>
      <c r="G9" s="26">
        <v>0</v>
      </c>
      <c r="H9" s="26"/>
      <c r="I9" s="26"/>
      <c r="J9" s="26"/>
      <c r="K9" s="26"/>
      <c r="L9" s="26">
        <f>D9+E9+F9+G9+H9+I9+J9+K9</f>
        <v>1</v>
      </c>
      <c r="M9" s="123">
        <v>0</v>
      </c>
      <c r="N9" s="26">
        <v>0</v>
      </c>
      <c r="O9" s="26">
        <v>3</v>
      </c>
      <c r="P9" s="26">
        <v>2</v>
      </c>
      <c r="Q9" s="26"/>
      <c r="R9" s="26"/>
      <c r="S9" s="26"/>
      <c r="T9" s="26"/>
      <c r="U9" s="26">
        <f>M9+N9+O9+P9+Q9+R9+S9+T9</f>
        <v>5</v>
      </c>
      <c r="V9" s="123">
        <v>0</v>
      </c>
      <c r="W9" s="26">
        <v>2</v>
      </c>
      <c r="X9" s="26">
        <v>0</v>
      </c>
      <c r="Y9" s="26">
        <v>2</v>
      </c>
      <c r="Z9" s="26"/>
      <c r="AA9" s="26"/>
      <c r="AB9" s="26"/>
      <c r="AC9" s="26"/>
      <c r="AD9" s="26">
        <f>V9+W9+X9+Y9+Z9+AA9+AB9+AC9</f>
        <v>4</v>
      </c>
      <c r="AE9" s="123">
        <v>0</v>
      </c>
      <c r="AF9" s="26">
        <v>2</v>
      </c>
      <c r="AG9" s="26">
        <v>3</v>
      </c>
      <c r="AH9" s="26">
        <v>0</v>
      </c>
      <c r="AI9" s="26"/>
      <c r="AJ9" s="26"/>
      <c r="AK9" s="26"/>
      <c r="AL9" s="26"/>
      <c r="AM9" s="26">
        <f>AE9+AF9+AG9+AH9+AI9+AJ9+AK9+AL9</f>
        <v>5</v>
      </c>
      <c r="AN9" s="26">
        <f>L9+U9+AM9+AD9</f>
        <v>15</v>
      </c>
    </row>
    <row r="10" spans="1:40" ht="18.75" customHeight="1" thickBot="1">
      <c r="A10" s="16">
        <v>2</v>
      </c>
      <c r="B10" s="70">
        <v>160207059</v>
      </c>
      <c r="C10" s="71" t="s">
        <v>569</v>
      </c>
      <c r="D10" s="123">
        <v>0</v>
      </c>
      <c r="E10" s="26">
        <v>0</v>
      </c>
      <c r="F10" s="26">
        <v>0</v>
      </c>
      <c r="G10" s="26">
        <v>2</v>
      </c>
      <c r="H10" s="26"/>
      <c r="I10" s="26"/>
      <c r="J10" s="26"/>
      <c r="K10" s="26"/>
      <c r="L10" s="26">
        <f t="shared" ref="L10:L32" si="0">D10+E10+F10+G10+H10+I10+J10+K10</f>
        <v>2</v>
      </c>
      <c r="M10" s="123">
        <v>0</v>
      </c>
      <c r="N10" s="26">
        <v>3</v>
      </c>
      <c r="O10" s="26">
        <v>0</v>
      </c>
      <c r="P10" s="26">
        <v>0</v>
      </c>
      <c r="Q10" s="26"/>
      <c r="R10" s="26"/>
      <c r="S10" s="26"/>
      <c r="T10" s="26"/>
      <c r="U10" s="26">
        <f t="shared" ref="U10:U32" si="1">M10+N10+O10+P10+Q10+R10+S10+T10</f>
        <v>3</v>
      </c>
      <c r="V10" s="123">
        <v>0</v>
      </c>
      <c r="W10" s="26">
        <v>2</v>
      </c>
      <c r="X10" s="26">
        <v>1</v>
      </c>
      <c r="Y10" s="26">
        <v>2</v>
      </c>
      <c r="Z10" s="26"/>
      <c r="AA10" s="26"/>
      <c r="AB10" s="26"/>
      <c r="AC10" s="26"/>
      <c r="AD10" s="26">
        <f t="shared" ref="AD10:AD32" si="2">V10+W10+X10+Y10+Z10+AA10+AB10+AC10</f>
        <v>5</v>
      </c>
      <c r="AE10" s="123">
        <v>0</v>
      </c>
      <c r="AF10" s="26">
        <v>2</v>
      </c>
      <c r="AG10" s="26">
        <v>3</v>
      </c>
      <c r="AH10" s="26">
        <v>4</v>
      </c>
      <c r="AI10" s="26"/>
      <c r="AJ10" s="26"/>
      <c r="AK10" s="26"/>
      <c r="AL10" s="26"/>
      <c r="AM10" s="26">
        <f t="shared" ref="AM10:AM32" si="3">AE10+AF10+AG10+AH10+AI10+AJ10+AK10+AL10</f>
        <v>9</v>
      </c>
      <c r="AN10" s="26">
        <f t="shared" ref="AN10:AN32" si="4">L10+U10+AM10+AD10</f>
        <v>19</v>
      </c>
    </row>
    <row r="11" spans="1:40" ht="18.75" customHeight="1" thickBot="1">
      <c r="A11" s="16">
        <v>3</v>
      </c>
      <c r="B11" s="70">
        <v>160201052</v>
      </c>
      <c r="C11" s="71" t="s">
        <v>570</v>
      </c>
      <c r="D11" s="123">
        <v>0</v>
      </c>
      <c r="E11" s="26">
        <v>0</v>
      </c>
      <c r="F11" s="26">
        <v>0</v>
      </c>
      <c r="G11" s="26">
        <v>2</v>
      </c>
      <c r="H11" s="26"/>
      <c r="I11" s="26"/>
      <c r="J11" s="26"/>
      <c r="K11" s="26"/>
      <c r="L11" s="26">
        <f t="shared" si="0"/>
        <v>2</v>
      </c>
      <c r="M11" s="123">
        <v>0</v>
      </c>
      <c r="N11" s="26">
        <v>0</v>
      </c>
      <c r="O11" s="26">
        <v>1</v>
      </c>
      <c r="P11" s="26">
        <v>0</v>
      </c>
      <c r="Q11" s="26"/>
      <c r="R11" s="26"/>
      <c r="S11" s="26"/>
      <c r="T11" s="26"/>
      <c r="U11" s="26">
        <f t="shared" si="1"/>
        <v>1</v>
      </c>
      <c r="V11" s="123">
        <v>0</v>
      </c>
      <c r="W11" s="26">
        <v>1</v>
      </c>
      <c r="X11" s="26">
        <v>2</v>
      </c>
      <c r="Y11" s="26">
        <v>1</v>
      </c>
      <c r="Z11" s="26"/>
      <c r="AA11" s="26"/>
      <c r="AB11" s="26"/>
      <c r="AC11" s="26"/>
      <c r="AD11" s="26">
        <f t="shared" si="2"/>
        <v>4</v>
      </c>
      <c r="AE11" s="123">
        <v>0</v>
      </c>
      <c r="AF11" s="26">
        <v>0</v>
      </c>
      <c r="AG11" s="26">
        <v>0</v>
      </c>
      <c r="AH11" s="26">
        <v>1</v>
      </c>
      <c r="AI11" s="26"/>
      <c r="AJ11" s="26"/>
      <c r="AK11" s="26"/>
      <c r="AL11" s="26"/>
      <c r="AM11" s="26">
        <f t="shared" si="3"/>
        <v>1</v>
      </c>
      <c r="AN11" s="26">
        <f t="shared" si="4"/>
        <v>8</v>
      </c>
    </row>
    <row r="12" spans="1:40" ht="18.75" customHeight="1" thickBot="1">
      <c r="A12" s="16">
        <v>4</v>
      </c>
      <c r="B12" s="70">
        <v>160201050</v>
      </c>
      <c r="C12" s="71" t="s">
        <v>571</v>
      </c>
      <c r="D12" s="123">
        <v>0</v>
      </c>
      <c r="E12" s="26">
        <v>0</v>
      </c>
      <c r="F12" s="26">
        <v>0</v>
      </c>
      <c r="G12" s="26">
        <v>4</v>
      </c>
      <c r="H12" s="26"/>
      <c r="I12" s="26"/>
      <c r="J12" s="26"/>
      <c r="K12" s="26"/>
      <c r="L12" s="26">
        <f t="shared" si="0"/>
        <v>4</v>
      </c>
      <c r="M12" s="123">
        <v>0</v>
      </c>
      <c r="N12" s="26">
        <v>3</v>
      </c>
      <c r="O12" s="26">
        <v>0</v>
      </c>
      <c r="P12" s="26">
        <v>2</v>
      </c>
      <c r="Q12" s="26"/>
      <c r="R12" s="26"/>
      <c r="S12" s="26"/>
      <c r="T12" s="26"/>
      <c r="U12" s="26">
        <f t="shared" si="1"/>
        <v>5</v>
      </c>
      <c r="V12" s="123">
        <v>0</v>
      </c>
      <c r="W12" s="26">
        <v>0</v>
      </c>
      <c r="X12" s="26">
        <v>4</v>
      </c>
      <c r="Y12" s="26">
        <v>2</v>
      </c>
      <c r="Z12" s="26"/>
      <c r="AA12" s="26"/>
      <c r="AB12" s="26"/>
      <c r="AC12" s="26"/>
      <c r="AD12" s="26">
        <f t="shared" si="2"/>
        <v>6</v>
      </c>
      <c r="AE12" s="123">
        <v>0</v>
      </c>
      <c r="AF12" s="26">
        <v>2</v>
      </c>
      <c r="AG12" s="26">
        <v>2</v>
      </c>
      <c r="AH12" s="26">
        <v>6</v>
      </c>
      <c r="AI12" s="26"/>
      <c r="AJ12" s="26"/>
      <c r="AK12" s="26"/>
      <c r="AL12" s="26"/>
      <c r="AM12" s="26">
        <f t="shared" si="3"/>
        <v>10</v>
      </c>
      <c r="AN12" s="26">
        <f t="shared" si="4"/>
        <v>25</v>
      </c>
    </row>
    <row r="13" spans="1:40" ht="18.75" customHeight="1" thickBot="1">
      <c r="A13" s="16">
        <v>5</v>
      </c>
      <c r="B13" s="70">
        <v>160103004</v>
      </c>
      <c r="C13" s="71" t="s">
        <v>572</v>
      </c>
      <c r="D13" s="123">
        <v>0</v>
      </c>
      <c r="E13" s="26">
        <v>1</v>
      </c>
      <c r="F13" s="26">
        <v>3</v>
      </c>
      <c r="G13" s="26">
        <v>2</v>
      </c>
      <c r="H13" s="26"/>
      <c r="I13" s="26"/>
      <c r="J13" s="26"/>
      <c r="K13" s="26"/>
      <c r="L13" s="26">
        <f t="shared" si="0"/>
        <v>6</v>
      </c>
      <c r="M13" s="123">
        <v>0</v>
      </c>
      <c r="N13" s="26">
        <v>1</v>
      </c>
      <c r="O13" s="26">
        <v>3</v>
      </c>
      <c r="P13" s="26">
        <v>3</v>
      </c>
      <c r="Q13" s="26"/>
      <c r="R13" s="26"/>
      <c r="S13" s="26"/>
      <c r="T13" s="26"/>
      <c r="U13" s="26">
        <f t="shared" si="1"/>
        <v>7</v>
      </c>
      <c r="V13" s="123">
        <v>0</v>
      </c>
      <c r="W13" s="26">
        <v>1</v>
      </c>
      <c r="X13" s="26">
        <v>3</v>
      </c>
      <c r="Y13" s="26">
        <v>6</v>
      </c>
      <c r="Z13" s="26"/>
      <c r="AA13" s="26"/>
      <c r="AB13" s="26"/>
      <c r="AC13" s="26"/>
      <c r="AD13" s="26">
        <f t="shared" si="2"/>
        <v>10</v>
      </c>
      <c r="AE13" s="123">
        <v>0</v>
      </c>
      <c r="AF13" s="26">
        <v>0</v>
      </c>
      <c r="AG13" s="26">
        <v>3</v>
      </c>
      <c r="AH13" s="26">
        <v>3</v>
      </c>
      <c r="AI13" s="26"/>
      <c r="AJ13" s="26"/>
      <c r="AK13" s="26"/>
      <c r="AL13" s="26"/>
      <c r="AM13" s="26">
        <f t="shared" si="3"/>
        <v>6</v>
      </c>
      <c r="AN13" s="26">
        <f t="shared" si="4"/>
        <v>29</v>
      </c>
    </row>
    <row r="14" spans="1:40" ht="18.75" customHeight="1" thickBot="1">
      <c r="A14" s="16">
        <v>6</v>
      </c>
      <c r="B14" s="70">
        <v>160201056</v>
      </c>
      <c r="C14" s="71" t="s">
        <v>573</v>
      </c>
      <c r="D14" s="123">
        <v>0</v>
      </c>
      <c r="E14" s="26">
        <v>2</v>
      </c>
      <c r="F14" s="26">
        <v>0</v>
      </c>
      <c r="G14" s="26">
        <v>0</v>
      </c>
      <c r="H14" s="26"/>
      <c r="I14" s="26"/>
      <c r="J14" s="26"/>
      <c r="K14" s="26"/>
      <c r="L14" s="26">
        <f t="shared" si="0"/>
        <v>2</v>
      </c>
      <c r="M14" s="123">
        <v>0</v>
      </c>
      <c r="N14" s="26">
        <v>2</v>
      </c>
      <c r="O14" s="26">
        <v>3</v>
      </c>
      <c r="P14" s="26">
        <v>0</v>
      </c>
      <c r="Q14" s="26"/>
      <c r="R14" s="26"/>
      <c r="S14" s="26"/>
      <c r="T14" s="26"/>
      <c r="U14" s="26">
        <f t="shared" si="1"/>
        <v>5</v>
      </c>
      <c r="V14" s="123">
        <v>0</v>
      </c>
      <c r="W14" s="26">
        <v>0</v>
      </c>
      <c r="X14" s="26">
        <v>3</v>
      </c>
      <c r="Y14" s="26">
        <v>1</v>
      </c>
      <c r="Z14" s="26"/>
      <c r="AA14" s="26"/>
      <c r="AB14" s="26"/>
      <c r="AC14" s="26"/>
      <c r="AD14" s="26">
        <f t="shared" si="2"/>
        <v>4</v>
      </c>
      <c r="AE14" s="123">
        <v>0</v>
      </c>
      <c r="AF14" s="26">
        <v>0</v>
      </c>
      <c r="AG14" s="26">
        <v>1</v>
      </c>
      <c r="AH14" s="26">
        <v>2</v>
      </c>
      <c r="AI14" s="26"/>
      <c r="AJ14" s="26"/>
      <c r="AK14" s="26"/>
      <c r="AL14" s="26"/>
      <c r="AM14" s="26">
        <f t="shared" si="3"/>
        <v>3</v>
      </c>
      <c r="AN14" s="26">
        <f t="shared" si="4"/>
        <v>14</v>
      </c>
    </row>
    <row r="15" spans="1:40" ht="18.75" customHeight="1" thickBot="1">
      <c r="A15" s="16">
        <v>7</v>
      </c>
      <c r="B15" s="70">
        <v>160109807</v>
      </c>
      <c r="C15" s="71" t="s">
        <v>574</v>
      </c>
      <c r="D15" s="123">
        <v>0</v>
      </c>
      <c r="E15" s="26">
        <v>0</v>
      </c>
      <c r="F15" s="26">
        <v>2</v>
      </c>
      <c r="G15" s="26">
        <v>2</v>
      </c>
      <c r="H15" s="26"/>
      <c r="I15" s="26"/>
      <c r="J15" s="26"/>
      <c r="K15" s="26"/>
      <c r="L15" s="26">
        <f t="shared" si="0"/>
        <v>4</v>
      </c>
      <c r="M15" s="123">
        <v>0</v>
      </c>
      <c r="N15" s="26">
        <v>0</v>
      </c>
      <c r="O15" s="26">
        <v>1</v>
      </c>
      <c r="P15" s="26">
        <v>1</v>
      </c>
      <c r="Q15" s="26"/>
      <c r="R15" s="26"/>
      <c r="S15" s="26"/>
      <c r="T15" s="26"/>
      <c r="U15" s="26">
        <f t="shared" si="1"/>
        <v>2</v>
      </c>
      <c r="V15" s="123">
        <v>0</v>
      </c>
      <c r="W15" s="26">
        <v>0</v>
      </c>
      <c r="X15" s="26">
        <v>2</v>
      </c>
      <c r="Y15" s="26">
        <v>2</v>
      </c>
      <c r="Z15" s="26"/>
      <c r="AA15" s="26"/>
      <c r="AB15" s="26"/>
      <c r="AC15" s="26"/>
      <c r="AD15" s="26">
        <f t="shared" si="2"/>
        <v>4</v>
      </c>
      <c r="AE15" s="123">
        <v>0</v>
      </c>
      <c r="AF15" s="26">
        <v>0</v>
      </c>
      <c r="AG15" s="26">
        <v>4</v>
      </c>
      <c r="AH15" s="26">
        <v>1</v>
      </c>
      <c r="AI15" s="26"/>
      <c r="AJ15" s="26"/>
      <c r="AK15" s="26"/>
      <c r="AL15" s="26"/>
      <c r="AM15" s="26">
        <f t="shared" si="3"/>
        <v>5</v>
      </c>
      <c r="AN15" s="26">
        <f t="shared" si="4"/>
        <v>15</v>
      </c>
    </row>
    <row r="16" spans="1:40" ht="18.75" customHeight="1" thickBot="1">
      <c r="A16" s="16">
        <v>8</v>
      </c>
      <c r="B16" s="70">
        <v>170101054</v>
      </c>
      <c r="C16" s="71" t="s">
        <v>575</v>
      </c>
      <c r="D16" s="123">
        <v>0</v>
      </c>
      <c r="E16" s="26">
        <v>0</v>
      </c>
      <c r="F16" s="26">
        <v>0</v>
      </c>
      <c r="G16" s="26">
        <v>0</v>
      </c>
      <c r="H16" s="26"/>
      <c r="I16" s="26"/>
      <c r="J16" s="26"/>
      <c r="K16" s="26"/>
      <c r="L16" s="26">
        <f t="shared" si="0"/>
        <v>0</v>
      </c>
      <c r="M16" s="123">
        <v>0</v>
      </c>
      <c r="N16" s="26">
        <v>0</v>
      </c>
      <c r="O16" s="26">
        <v>0</v>
      </c>
      <c r="P16" s="26">
        <v>0</v>
      </c>
      <c r="Q16" s="26"/>
      <c r="R16" s="26"/>
      <c r="S16" s="26"/>
      <c r="T16" s="26"/>
      <c r="U16" s="26">
        <f t="shared" si="1"/>
        <v>0</v>
      </c>
      <c r="V16" s="123">
        <v>0</v>
      </c>
      <c r="W16" s="26">
        <v>0</v>
      </c>
      <c r="X16" s="26">
        <v>1</v>
      </c>
      <c r="Y16" s="26">
        <v>0</v>
      </c>
      <c r="Z16" s="26"/>
      <c r="AA16" s="26"/>
      <c r="AB16" s="26"/>
      <c r="AC16" s="26"/>
      <c r="AD16" s="26">
        <f t="shared" si="2"/>
        <v>1</v>
      </c>
      <c r="AE16" s="123">
        <v>0</v>
      </c>
      <c r="AF16" s="26">
        <v>0</v>
      </c>
      <c r="AG16" s="26">
        <v>0</v>
      </c>
      <c r="AH16" s="26">
        <v>0</v>
      </c>
      <c r="AI16" s="26"/>
      <c r="AJ16" s="26"/>
      <c r="AK16" s="26"/>
      <c r="AL16" s="26"/>
      <c r="AM16" s="26">
        <f t="shared" si="3"/>
        <v>0</v>
      </c>
      <c r="AN16" s="26">
        <f t="shared" si="4"/>
        <v>1</v>
      </c>
    </row>
    <row r="17" spans="1:40" ht="18.75" customHeight="1" thickBot="1">
      <c r="A17" s="16">
        <v>9</v>
      </c>
      <c r="B17" s="70">
        <v>170103034</v>
      </c>
      <c r="C17" s="71" t="s">
        <v>576</v>
      </c>
      <c r="D17" s="123">
        <v>0</v>
      </c>
      <c r="E17" s="26">
        <v>0</v>
      </c>
      <c r="F17" s="26">
        <v>0</v>
      </c>
      <c r="G17" s="26">
        <v>0</v>
      </c>
      <c r="H17" s="26"/>
      <c r="I17" s="26"/>
      <c r="J17" s="26"/>
      <c r="K17" s="26"/>
      <c r="L17" s="26">
        <f t="shared" si="0"/>
        <v>0</v>
      </c>
      <c r="M17" s="123">
        <v>0</v>
      </c>
      <c r="N17" s="26">
        <v>0</v>
      </c>
      <c r="O17" s="26">
        <v>0</v>
      </c>
      <c r="P17" s="26">
        <v>0</v>
      </c>
      <c r="Q17" s="26"/>
      <c r="R17" s="26"/>
      <c r="S17" s="26"/>
      <c r="T17" s="26"/>
      <c r="U17" s="26">
        <f t="shared" si="1"/>
        <v>0</v>
      </c>
      <c r="V17" s="123">
        <v>0</v>
      </c>
      <c r="W17" s="26">
        <v>0</v>
      </c>
      <c r="X17" s="26">
        <v>0</v>
      </c>
      <c r="Y17" s="26">
        <v>0</v>
      </c>
      <c r="Z17" s="26"/>
      <c r="AA17" s="26"/>
      <c r="AB17" s="26"/>
      <c r="AC17" s="26"/>
      <c r="AD17" s="26">
        <f t="shared" si="2"/>
        <v>0</v>
      </c>
      <c r="AE17" s="123">
        <v>0</v>
      </c>
      <c r="AF17" s="26">
        <v>0</v>
      </c>
      <c r="AG17" s="26">
        <v>1</v>
      </c>
      <c r="AH17" s="26">
        <v>0</v>
      </c>
      <c r="AI17" s="26"/>
      <c r="AJ17" s="26"/>
      <c r="AK17" s="26"/>
      <c r="AL17" s="26"/>
      <c r="AM17" s="26">
        <f t="shared" si="3"/>
        <v>1</v>
      </c>
      <c r="AN17" s="26">
        <f t="shared" si="4"/>
        <v>1</v>
      </c>
    </row>
    <row r="18" spans="1:40" ht="18.75" customHeight="1" thickBot="1">
      <c r="A18" s="16">
        <v>10</v>
      </c>
      <c r="B18" s="70">
        <v>170105043</v>
      </c>
      <c r="C18" s="71" t="s">
        <v>577</v>
      </c>
      <c r="D18" s="123">
        <v>0</v>
      </c>
      <c r="E18" s="26">
        <v>2</v>
      </c>
      <c r="F18" s="26">
        <v>4</v>
      </c>
      <c r="G18" s="26">
        <v>0</v>
      </c>
      <c r="H18" s="26"/>
      <c r="I18" s="26"/>
      <c r="J18" s="26"/>
      <c r="K18" s="26"/>
      <c r="L18" s="26">
        <f t="shared" si="0"/>
        <v>6</v>
      </c>
      <c r="M18" s="123">
        <v>0</v>
      </c>
      <c r="N18" s="26">
        <v>5</v>
      </c>
      <c r="O18" s="26">
        <v>1</v>
      </c>
      <c r="P18" s="26">
        <v>1</v>
      </c>
      <c r="Q18" s="26"/>
      <c r="R18" s="26"/>
      <c r="S18" s="26"/>
      <c r="T18" s="26"/>
      <c r="U18" s="26">
        <f t="shared" si="1"/>
        <v>7</v>
      </c>
      <c r="V18" s="123">
        <v>0</v>
      </c>
      <c r="W18" s="26">
        <v>2</v>
      </c>
      <c r="X18" s="26">
        <v>4</v>
      </c>
      <c r="Y18" s="26">
        <v>3</v>
      </c>
      <c r="Z18" s="26"/>
      <c r="AA18" s="26"/>
      <c r="AB18" s="26"/>
      <c r="AC18" s="26"/>
      <c r="AD18" s="26">
        <f t="shared" si="2"/>
        <v>9</v>
      </c>
      <c r="AE18" s="123">
        <v>0</v>
      </c>
      <c r="AF18" s="26">
        <v>1</v>
      </c>
      <c r="AG18" s="26">
        <v>5</v>
      </c>
      <c r="AH18" s="26">
        <v>2</v>
      </c>
      <c r="AI18" s="26"/>
      <c r="AJ18" s="26"/>
      <c r="AK18" s="26"/>
      <c r="AL18" s="26"/>
      <c r="AM18" s="26">
        <f t="shared" si="3"/>
        <v>8</v>
      </c>
      <c r="AN18" s="26">
        <f t="shared" si="4"/>
        <v>30</v>
      </c>
    </row>
    <row r="19" spans="1:40" ht="18.75" customHeight="1" thickBot="1">
      <c r="A19" s="16">
        <v>11</v>
      </c>
      <c r="B19" s="70">
        <v>170103020</v>
      </c>
      <c r="C19" s="71" t="s">
        <v>578</v>
      </c>
      <c r="D19" s="123">
        <v>0</v>
      </c>
      <c r="E19" s="26">
        <v>0</v>
      </c>
      <c r="F19" s="26">
        <v>0</v>
      </c>
      <c r="G19" s="26">
        <v>2</v>
      </c>
      <c r="H19" s="26"/>
      <c r="I19" s="26"/>
      <c r="J19" s="26"/>
      <c r="K19" s="26"/>
      <c r="L19" s="26">
        <f t="shared" si="0"/>
        <v>2</v>
      </c>
      <c r="M19" s="123">
        <v>0</v>
      </c>
      <c r="N19" s="26">
        <v>0</v>
      </c>
      <c r="O19" s="26">
        <v>2</v>
      </c>
      <c r="P19" s="26">
        <v>2</v>
      </c>
      <c r="Q19" s="26"/>
      <c r="R19" s="26"/>
      <c r="S19" s="26"/>
      <c r="T19" s="26"/>
      <c r="U19" s="26">
        <f t="shared" si="1"/>
        <v>4</v>
      </c>
      <c r="V19" s="123">
        <v>0</v>
      </c>
      <c r="W19" s="26">
        <v>2</v>
      </c>
      <c r="X19" s="26">
        <v>0</v>
      </c>
      <c r="Y19" s="26">
        <v>0</v>
      </c>
      <c r="Z19" s="26"/>
      <c r="AA19" s="26"/>
      <c r="AB19" s="26"/>
      <c r="AC19" s="26"/>
      <c r="AD19" s="26">
        <f t="shared" si="2"/>
        <v>2</v>
      </c>
      <c r="AE19" s="123">
        <v>0</v>
      </c>
      <c r="AF19" s="26">
        <v>2</v>
      </c>
      <c r="AG19" s="26">
        <v>2</v>
      </c>
      <c r="AH19" s="26">
        <v>1</v>
      </c>
      <c r="AI19" s="26"/>
      <c r="AJ19" s="26"/>
      <c r="AK19" s="26"/>
      <c r="AL19" s="26"/>
      <c r="AM19" s="26">
        <f t="shared" si="3"/>
        <v>5</v>
      </c>
      <c r="AN19" s="26">
        <f t="shared" si="4"/>
        <v>13</v>
      </c>
    </row>
    <row r="20" spans="1:40" ht="18.75" customHeight="1" thickBot="1">
      <c r="A20" s="16">
        <v>12</v>
      </c>
      <c r="B20" s="70">
        <v>170105014</v>
      </c>
      <c r="C20" s="71" t="s">
        <v>579</v>
      </c>
      <c r="D20" s="123">
        <v>0</v>
      </c>
      <c r="E20" s="26">
        <v>0</v>
      </c>
      <c r="F20" s="26">
        <v>0</v>
      </c>
      <c r="G20" s="27">
        <v>0</v>
      </c>
      <c r="H20" s="27"/>
      <c r="I20" s="27"/>
      <c r="J20" s="27"/>
      <c r="K20" s="27"/>
      <c r="L20" s="26">
        <f t="shared" si="0"/>
        <v>0</v>
      </c>
      <c r="M20" s="123">
        <v>0</v>
      </c>
      <c r="N20" s="27">
        <v>0</v>
      </c>
      <c r="O20" s="27">
        <v>1</v>
      </c>
      <c r="P20" s="27">
        <v>2</v>
      </c>
      <c r="Q20" s="27"/>
      <c r="R20" s="27"/>
      <c r="S20" s="27"/>
      <c r="T20" s="27"/>
      <c r="U20" s="26">
        <f t="shared" si="1"/>
        <v>3</v>
      </c>
      <c r="V20" s="123">
        <v>0</v>
      </c>
      <c r="W20" s="27">
        <v>1</v>
      </c>
      <c r="X20" s="27">
        <v>0</v>
      </c>
      <c r="Y20" s="26">
        <v>3</v>
      </c>
      <c r="Z20" s="27"/>
      <c r="AA20" s="27"/>
      <c r="AB20" s="27"/>
      <c r="AC20" s="27"/>
      <c r="AD20" s="26">
        <f t="shared" si="2"/>
        <v>4</v>
      </c>
      <c r="AE20" s="123">
        <v>0</v>
      </c>
      <c r="AF20" s="27">
        <v>0</v>
      </c>
      <c r="AG20" s="27">
        <v>2</v>
      </c>
      <c r="AH20" s="26">
        <v>0</v>
      </c>
      <c r="AI20" s="27"/>
      <c r="AJ20" s="27"/>
      <c r="AK20" s="27"/>
      <c r="AL20" s="27"/>
      <c r="AM20" s="26">
        <f t="shared" si="3"/>
        <v>2</v>
      </c>
      <c r="AN20" s="26">
        <f t="shared" si="4"/>
        <v>9</v>
      </c>
    </row>
    <row r="21" spans="1:40" ht="18.75" customHeight="1" thickBot="1">
      <c r="A21" s="16">
        <v>13</v>
      </c>
      <c r="B21" s="70">
        <v>170205024</v>
      </c>
      <c r="C21" s="71" t="s">
        <v>580</v>
      </c>
      <c r="D21" s="123">
        <v>0</v>
      </c>
      <c r="E21" s="26">
        <v>0</v>
      </c>
      <c r="F21" s="26">
        <v>0</v>
      </c>
      <c r="G21" s="27">
        <v>0</v>
      </c>
      <c r="H21" s="27"/>
      <c r="I21" s="27"/>
      <c r="J21" s="27"/>
      <c r="K21" s="27"/>
      <c r="L21" s="26">
        <f t="shared" si="0"/>
        <v>0</v>
      </c>
      <c r="M21" s="123">
        <v>0</v>
      </c>
      <c r="N21" s="27">
        <v>0</v>
      </c>
      <c r="O21" s="27">
        <v>0</v>
      </c>
      <c r="P21" s="27">
        <v>0</v>
      </c>
      <c r="Q21" s="27"/>
      <c r="R21" s="27"/>
      <c r="S21" s="27"/>
      <c r="T21" s="27"/>
      <c r="U21" s="26">
        <f t="shared" si="1"/>
        <v>0</v>
      </c>
      <c r="V21" s="123">
        <v>0</v>
      </c>
      <c r="W21" s="27">
        <v>0</v>
      </c>
      <c r="X21" s="27">
        <v>0</v>
      </c>
      <c r="Y21" s="26">
        <v>0</v>
      </c>
      <c r="Z21" s="27"/>
      <c r="AA21" s="27"/>
      <c r="AB21" s="27"/>
      <c r="AC21" s="27"/>
      <c r="AD21" s="26">
        <f t="shared" si="2"/>
        <v>0</v>
      </c>
      <c r="AE21" s="123">
        <v>0</v>
      </c>
      <c r="AF21" s="27">
        <v>0</v>
      </c>
      <c r="AG21" s="27">
        <v>0</v>
      </c>
      <c r="AH21" s="26">
        <v>0</v>
      </c>
      <c r="AI21" s="27"/>
      <c r="AJ21" s="27"/>
      <c r="AK21" s="27"/>
      <c r="AL21" s="27"/>
      <c r="AM21" s="26">
        <f t="shared" si="3"/>
        <v>0</v>
      </c>
      <c r="AN21" s="26">
        <f t="shared" si="4"/>
        <v>0</v>
      </c>
    </row>
    <row r="22" spans="1:40" ht="18.75" customHeight="1" thickBot="1">
      <c r="A22" s="16">
        <v>14</v>
      </c>
      <c r="B22" s="70">
        <v>170201062</v>
      </c>
      <c r="C22" s="71" t="s">
        <v>581</v>
      </c>
      <c r="D22" s="123">
        <v>0</v>
      </c>
      <c r="E22" s="26">
        <v>0</v>
      </c>
      <c r="F22" s="26">
        <v>1</v>
      </c>
      <c r="G22" s="27">
        <v>0</v>
      </c>
      <c r="H22" s="27"/>
      <c r="I22" s="27"/>
      <c r="J22" s="27"/>
      <c r="K22" s="27"/>
      <c r="L22" s="26">
        <f t="shared" si="0"/>
        <v>1</v>
      </c>
      <c r="M22" s="123">
        <v>0</v>
      </c>
      <c r="N22" s="27">
        <v>1</v>
      </c>
      <c r="O22" s="27">
        <v>0</v>
      </c>
      <c r="P22" s="27">
        <v>2</v>
      </c>
      <c r="Q22" s="27"/>
      <c r="R22" s="27"/>
      <c r="S22" s="27"/>
      <c r="T22" s="27"/>
      <c r="U22" s="26">
        <f t="shared" si="1"/>
        <v>3</v>
      </c>
      <c r="V22" s="123">
        <v>0</v>
      </c>
      <c r="W22" s="27">
        <v>0</v>
      </c>
      <c r="X22" s="27">
        <v>1</v>
      </c>
      <c r="Y22" s="26">
        <v>0</v>
      </c>
      <c r="Z22" s="27"/>
      <c r="AA22" s="27"/>
      <c r="AB22" s="27"/>
      <c r="AC22" s="27"/>
      <c r="AD22" s="26">
        <f t="shared" si="2"/>
        <v>1</v>
      </c>
      <c r="AE22" s="123">
        <v>0</v>
      </c>
      <c r="AF22" s="27">
        <v>1</v>
      </c>
      <c r="AG22" s="27">
        <v>2</v>
      </c>
      <c r="AH22" s="26">
        <v>2</v>
      </c>
      <c r="AI22" s="27"/>
      <c r="AJ22" s="27"/>
      <c r="AK22" s="27"/>
      <c r="AL22" s="27"/>
      <c r="AM22" s="26">
        <f t="shared" si="3"/>
        <v>5</v>
      </c>
      <c r="AN22" s="26">
        <f t="shared" si="4"/>
        <v>10</v>
      </c>
    </row>
    <row r="23" spans="1:40" ht="18.75" customHeight="1" thickBot="1">
      <c r="A23" s="16">
        <v>15</v>
      </c>
      <c r="B23" s="70">
        <v>160109014</v>
      </c>
      <c r="C23" s="71" t="s">
        <v>582</v>
      </c>
      <c r="D23" s="123">
        <v>0</v>
      </c>
      <c r="E23" s="26">
        <v>0</v>
      </c>
      <c r="F23" s="26">
        <v>0</v>
      </c>
      <c r="G23" s="27">
        <v>0</v>
      </c>
      <c r="H23" s="27"/>
      <c r="I23" s="27"/>
      <c r="J23" s="27"/>
      <c r="K23" s="27"/>
      <c r="L23" s="26">
        <f t="shared" si="0"/>
        <v>0</v>
      </c>
      <c r="M23" s="123">
        <v>0</v>
      </c>
      <c r="N23" s="27">
        <v>0</v>
      </c>
      <c r="O23" s="27">
        <v>3</v>
      </c>
      <c r="P23" s="27">
        <v>0</v>
      </c>
      <c r="Q23" s="27"/>
      <c r="R23" s="27"/>
      <c r="S23" s="27"/>
      <c r="T23" s="27"/>
      <c r="U23" s="26">
        <f t="shared" si="1"/>
        <v>3</v>
      </c>
      <c r="V23" s="123">
        <v>0</v>
      </c>
      <c r="W23" s="27">
        <v>1</v>
      </c>
      <c r="X23" s="27">
        <v>1</v>
      </c>
      <c r="Y23" s="26">
        <v>0</v>
      </c>
      <c r="Z23" s="27"/>
      <c r="AA23" s="27"/>
      <c r="AB23" s="27"/>
      <c r="AC23" s="27"/>
      <c r="AD23" s="26">
        <f t="shared" si="2"/>
        <v>2</v>
      </c>
      <c r="AE23" s="123">
        <v>0</v>
      </c>
      <c r="AF23" s="27">
        <v>0</v>
      </c>
      <c r="AG23" s="27">
        <v>0</v>
      </c>
      <c r="AH23" s="26">
        <v>2</v>
      </c>
      <c r="AI23" s="27"/>
      <c r="AJ23" s="27"/>
      <c r="AK23" s="27"/>
      <c r="AL23" s="27"/>
      <c r="AM23" s="26">
        <f t="shared" si="3"/>
        <v>2</v>
      </c>
      <c r="AN23" s="26">
        <f t="shared" si="4"/>
        <v>7</v>
      </c>
    </row>
    <row r="24" spans="1:40" ht="18.75" customHeight="1" thickBot="1">
      <c r="A24" s="16">
        <v>16</v>
      </c>
      <c r="B24" s="70">
        <v>170101039</v>
      </c>
      <c r="C24" s="71" t="s">
        <v>583</v>
      </c>
      <c r="D24" s="123">
        <v>0</v>
      </c>
      <c r="E24" s="27">
        <v>0</v>
      </c>
      <c r="F24" s="27">
        <v>2</v>
      </c>
      <c r="G24" s="27">
        <v>0</v>
      </c>
      <c r="H24" s="27"/>
      <c r="I24" s="27"/>
      <c r="J24" s="27"/>
      <c r="K24" s="27"/>
      <c r="L24" s="26">
        <f t="shared" si="0"/>
        <v>2</v>
      </c>
      <c r="M24" s="123">
        <v>0</v>
      </c>
      <c r="N24" s="27">
        <v>0</v>
      </c>
      <c r="O24" s="27">
        <v>2</v>
      </c>
      <c r="P24" s="27">
        <v>0</v>
      </c>
      <c r="Q24" s="27"/>
      <c r="R24" s="27"/>
      <c r="S24" s="27"/>
      <c r="T24" s="27"/>
      <c r="U24" s="26">
        <f t="shared" si="1"/>
        <v>2</v>
      </c>
      <c r="V24" s="123">
        <v>0</v>
      </c>
      <c r="W24" s="27">
        <v>1</v>
      </c>
      <c r="X24" s="27">
        <v>0</v>
      </c>
      <c r="Y24" s="26">
        <v>0</v>
      </c>
      <c r="Z24" s="27"/>
      <c r="AA24" s="27"/>
      <c r="AB24" s="27"/>
      <c r="AC24" s="27"/>
      <c r="AD24" s="26">
        <f t="shared" si="2"/>
        <v>1</v>
      </c>
      <c r="AE24" s="123">
        <v>0</v>
      </c>
      <c r="AF24" s="27">
        <v>0</v>
      </c>
      <c r="AG24" s="27">
        <v>0</v>
      </c>
      <c r="AH24" s="26">
        <v>1</v>
      </c>
      <c r="AI24" s="27"/>
      <c r="AJ24" s="27"/>
      <c r="AK24" s="27"/>
      <c r="AL24" s="27"/>
      <c r="AM24" s="26">
        <f t="shared" si="3"/>
        <v>1</v>
      </c>
      <c r="AN24" s="26">
        <f t="shared" si="4"/>
        <v>6</v>
      </c>
    </row>
    <row r="25" spans="1:40" ht="18.75" customHeight="1" thickBot="1">
      <c r="A25" s="16">
        <v>17</v>
      </c>
      <c r="B25" s="70">
        <v>170103022</v>
      </c>
      <c r="C25" s="71" t="s">
        <v>584</v>
      </c>
      <c r="D25" s="123">
        <v>0</v>
      </c>
      <c r="E25" s="27">
        <v>0</v>
      </c>
      <c r="F25" s="27">
        <v>0</v>
      </c>
      <c r="G25" s="27">
        <v>0</v>
      </c>
      <c r="H25" s="27"/>
      <c r="I25" s="27"/>
      <c r="J25" s="27"/>
      <c r="K25" s="27"/>
      <c r="L25" s="26">
        <f t="shared" si="0"/>
        <v>0</v>
      </c>
      <c r="M25" s="123">
        <v>0</v>
      </c>
      <c r="N25" s="27">
        <v>0</v>
      </c>
      <c r="O25" s="27">
        <v>0</v>
      </c>
      <c r="P25" s="27">
        <v>0</v>
      </c>
      <c r="Q25" s="27"/>
      <c r="R25" s="27"/>
      <c r="S25" s="27"/>
      <c r="T25" s="27"/>
      <c r="U25" s="26">
        <f t="shared" si="1"/>
        <v>0</v>
      </c>
      <c r="V25" s="123">
        <v>0</v>
      </c>
      <c r="W25" s="27">
        <v>1</v>
      </c>
      <c r="X25" s="27">
        <v>0</v>
      </c>
      <c r="Y25" s="26">
        <v>0</v>
      </c>
      <c r="Z25" s="27"/>
      <c r="AA25" s="27"/>
      <c r="AB25" s="27"/>
      <c r="AC25" s="27"/>
      <c r="AD25" s="26">
        <f t="shared" si="2"/>
        <v>1</v>
      </c>
      <c r="AE25" s="123">
        <v>0</v>
      </c>
      <c r="AF25" s="27">
        <v>0</v>
      </c>
      <c r="AG25" s="27">
        <v>0</v>
      </c>
      <c r="AH25" s="26">
        <v>0</v>
      </c>
      <c r="AI25" s="27"/>
      <c r="AJ25" s="27"/>
      <c r="AK25" s="27"/>
      <c r="AL25" s="27"/>
      <c r="AM25" s="26">
        <f t="shared" si="3"/>
        <v>0</v>
      </c>
      <c r="AN25" s="26">
        <f t="shared" si="4"/>
        <v>1</v>
      </c>
    </row>
    <row r="26" spans="1:40" ht="18.75" customHeight="1" thickBot="1">
      <c r="A26" s="16">
        <v>18</v>
      </c>
      <c r="B26" s="70">
        <v>170103037</v>
      </c>
      <c r="C26" s="71" t="s">
        <v>585</v>
      </c>
      <c r="D26" s="123">
        <v>0</v>
      </c>
      <c r="E26" s="27">
        <v>2</v>
      </c>
      <c r="F26" s="27">
        <v>0</v>
      </c>
      <c r="G26" s="27">
        <v>2</v>
      </c>
      <c r="H26" s="27"/>
      <c r="I26" s="27"/>
      <c r="J26" s="27"/>
      <c r="K26" s="27"/>
      <c r="L26" s="26">
        <f t="shared" si="0"/>
        <v>4</v>
      </c>
      <c r="M26" s="123">
        <v>0</v>
      </c>
      <c r="N26" s="27">
        <v>3</v>
      </c>
      <c r="O26" s="27">
        <v>0</v>
      </c>
      <c r="P26" s="27">
        <v>2</v>
      </c>
      <c r="Q26" s="27"/>
      <c r="R26" s="27"/>
      <c r="S26" s="27"/>
      <c r="T26" s="27"/>
      <c r="U26" s="26">
        <f t="shared" si="1"/>
        <v>5</v>
      </c>
      <c r="V26" s="123">
        <v>0</v>
      </c>
      <c r="W26" s="27">
        <v>0</v>
      </c>
      <c r="X26" s="27">
        <v>0</v>
      </c>
      <c r="Y26" s="26">
        <v>2</v>
      </c>
      <c r="Z26" s="27"/>
      <c r="AA26" s="27"/>
      <c r="AB26" s="27"/>
      <c r="AC26" s="27"/>
      <c r="AD26" s="26">
        <f t="shared" si="2"/>
        <v>2</v>
      </c>
      <c r="AE26" s="123">
        <v>0</v>
      </c>
      <c r="AF26" s="27">
        <v>0</v>
      </c>
      <c r="AG26" s="27">
        <v>0</v>
      </c>
      <c r="AH26" s="26">
        <v>0</v>
      </c>
      <c r="AI26" s="27"/>
      <c r="AJ26" s="27"/>
      <c r="AK26" s="27"/>
      <c r="AL26" s="27"/>
      <c r="AM26" s="26">
        <f t="shared" si="3"/>
        <v>0</v>
      </c>
      <c r="AN26" s="26">
        <f t="shared" si="4"/>
        <v>11</v>
      </c>
    </row>
    <row r="27" spans="1:40" ht="18.75" customHeight="1" thickBot="1">
      <c r="A27" s="16">
        <v>19</v>
      </c>
      <c r="B27" s="70">
        <v>170103015</v>
      </c>
      <c r="C27" s="71" t="s">
        <v>586</v>
      </c>
      <c r="D27" s="123">
        <v>0</v>
      </c>
      <c r="E27" s="27">
        <v>0</v>
      </c>
      <c r="F27" s="27">
        <v>0</v>
      </c>
      <c r="G27" s="27">
        <v>2</v>
      </c>
      <c r="H27" s="27"/>
      <c r="I27" s="27"/>
      <c r="J27" s="27"/>
      <c r="K27" s="27"/>
      <c r="L27" s="26">
        <f t="shared" si="0"/>
        <v>2</v>
      </c>
      <c r="M27" s="123">
        <v>0</v>
      </c>
      <c r="N27" s="27">
        <v>0</v>
      </c>
      <c r="O27" s="27">
        <v>0</v>
      </c>
      <c r="P27" s="27">
        <v>0</v>
      </c>
      <c r="Q27" s="27"/>
      <c r="R27" s="27"/>
      <c r="S27" s="27"/>
      <c r="T27" s="27"/>
      <c r="U27" s="26">
        <f t="shared" si="1"/>
        <v>0</v>
      </c>
      <c r="V27" s="123">
        <v>0</v>
      </c>
      <c r="W27" s="27">
        <v>0</v>
      </c>
      <c r="X27" s="27">
        <v>0</v>
      </c>
      <c r="Y27" s="26">
        <v>2</v>
      </c>
      <c r="Z27" s="27"/>
      <c r="AA27" s="27"/>
      <c r="AB27" s="27"/>
      <c r="AC27" s="27"/>
      <c r="AD27" s="26">
        <f t="shared" si="2"/>
        <v>2</v>
      </c>
      <c r="AE27" s="123">
        <v>0</v>
      </c>
      <c r="AF27" s="27">
        <v>1</v>
      </c>
      <c r="AG27" s="27">
        <v>0</v>
      </c>
      <c r="AH27" s="26">
        <v>0</v>
      </c>
      <c r="AI27" s="27"/>
      <c r="AJ27" s="27"/>
      <c r="AK27" s="27"/>
      <c r="AL27" s="27"/>
      <c r="AM27" s="26">
        <f t="shared" si="3"/>
        <v>1</v>
      </c>
      <c r="AN27" s="26">
        <f t="shared" si="4"/>
        <v>5</v>
      </c>
    </row>
    <row r="28" spans="1:40" ht="18.75" customHeight="1" thickBot="1">
      <c r="A28" s="16">
        <v>20</v>
      </c>
      <c r="B28" s="70">
        <v>170105042</v>
      </c>
      <c r="C28" s="71" t="s">
        <v>587</v>
      </c>
      <c r="D28" s="123">
        <v>0</v>
      </c>
      <c r="E28" s="27">
        <v>0</v>
      </c>
      <c r="F28" s="27">
        <v>0</v>
      </c>
      <c r="G28" s="27">
        <v>0</v>
      </c>
      <c r="H28" s="27"/>
      <c r="I28" s="27"/>
      <c r="J28" s="27"/>
      <c r="K28" s="27"/>
      <c r="L28" s="26">
        <f t="shared" si="0"/>
        <v>0</v>
      </c>
      <c r="M28" s="123">
        <v>0</v>
      </c>
      <c r="N28" s="27">
        <v>1</v>
      </c>
      <c r="O28" s="27">
        <v>0</v>
      </c>
      <c r="P28" s="27">
        <v>0</v>
      </c>
      <c r="Q28" s="27"/>
      <c r="R28" s="27"/>
      <c r="S28" s="27"/>
      <c r="T28" s="27"/>
      <c r="U28" s="26">
        <f t="shared" si="1"/>
        <v>1</v>
      </c>
      <c r="V28" s="123">
        <v>0</v>
      </c>
      <c r="W28" s="27">
        <v>0</v>
      </c>
      <c r="X28" s="27">
        <v>0</v>
      </c>
      <c r="Y28" s="26">
        <v>0</v>
      </c>
      <c r="Z28" s="27"/>
      <c r="AA28" s="27"/>
      <c r="AB28" s="27"/>
      <c r="AC28" s="27"/>
      <c r="AD28" s="26">
        <f t="shared" si="2"/>
        <v>0</v>
      </c>
      <c r="AE28" s="123">
        <v>0</v>
      </c>
      <c r="AF28" s="27">
        <v>0</v>
      </c>
      <c r="AG28" s="27">
        <v>0</v>
      </c>
      <c r="AH28" s="26">
        <v>0</v>
      </c>
      <c r="AI28" s="27"/>
      <c r="AJ28" s="27"/>
      <c r="AK28" s="27"/>
      <c r="AL28" s="27"/>
      <c r="AM28" s="26">
        <f t="shared" si="3"/>
        <v>0</v>
      </c>
      <c r="AN28" s="26">
        <f t="shared" si="4"/>
        <v>1</v>
      </c>
    </row>
    <row r="29" spans="1:40" ht="18.75" customHeight="1" thickBot="1">
      <c r="A29" s="16">
        <v>21</v>
      </c>
      <c r="B29" s="70">
        <v>170205013</v>
      </c>
      <c r="C29" s="71" t="s">
        <v>588</v>
      </c>
      <c r="D29" s="123">
        <v>0</v>
      </c>
      <c r="E29" s="27">
        <v>0</v>
      </c>
      <c r="F29" s="27">
        <v>0</v>
      </c>
      <c r="G29" s="27">
        <v>0</v>
      </c>
      <c r="H29" s="27"/>
      <c r="I29" s="27"/>
      <c r="J29" s="27"/>
      <c r="K29" s="27"/>
      <c r="L29" s="26">
        <f t="shared" si="0"/>
        <v>0</v>
      </c>
      <c r="M29" s="123">
        <v>0</v>
      </c>
      <c r="N29" s="27">
        <v>1</v>
      </c>
      <c r="O29" s="27">
        <v>2</v>
      </c>
      <c r="P29" s="27">
        <v>0</v>
      </c>
      <c r="Q29" s="27"/>
      <c r="R29" s="27"/>
      <c r="S29" s="27"/>
      <c r="T29" s="27"/>
      <c r="U29" s="26">
        <f t="shared" si="1"/>
        <v>3</v>
      </c>
      <c r="V29" s="123">
        <v>0</v>
      </c>
      <c r="W29" s="27">
        <v>0</v>
      </c>
      <c r="X29" s="27">
        <v>0</v>
      </c>
      <c r="Y29" s="26">
        <v>0</v>
      </c>
      <c r="Z29" s="27"/>
      <c r="AA29" s="27"/>
      <c r="AB29" s="27"/>
      <c r="AC29" s="27"/>
      <c r="AD29" s="26">
        <f t="shared" si="2"/>
        <v>0</v>
      </c>
      <c r="AE29" s="123">
        <v>0</v>
      </c>
      <c r="AF29" s="27">
        <v>0</v>
      </c>
      <c r="AG29" s="27">
        <v>0</v>
      </c>
      <c r="AH29" s="26">
        <v>3</v>
      </c>
      <c r="AI29" s="27"/>
      <c r="AJ29" s="27"/>
      <c r="AK29" s="27"/>
      <c r="AL29" s="27"/>
      <c r="AM29" s="26">
        <f t="shared" si="3"/>
        <v>3</v>
      </c>
      <c r="AN29" s="26">
        <f t="shared" si="4"/>
        <v>6</v>
      </c>
    </row>
    <row r="30" spans="1:40" ht="18.75" customHeight="1" thickBot="1">
      <c r="A30" s="16">
        <v>22</v>
      </c>
      <c r="B30" s="72">
        <v>170109012</v>
      </c>
      <c r="C30" s="71" t="s">
        <v>589</v>
      </c>
      <c r="D30" s="123">
        <v>0</v>
      </c>
      <c r="E30" s="27">
        <v>6</v>
      </c>
      <c r="F30" s="27">
        <v>6</v>
      </c>
      <c r="G30" s="27">
        <v>6</v>
      </c>
      <c r="H30" s="27"/>
      <c r="I30" s="27"/>
      <c r="J30" s="27"/>
      <c r="K30" s="27"/>
      <c r="L30" s="26">
        <f t="shared" si="0"/>
        <v>18</v>
      </c>
      <c r="M30" s="123">
        <v>0</v>
      </c>
      <c r="N30" s="27">
        <v>8</v>
      </c>
      <c r="O30" s="27">
        <v>8</v>
      </c>
      <c r="P30" s="27">
        <v>8</v>
      </c>
      <c r="Q30" s="27"/>
      <c r="R30" s="27"/>
      <c r="S30" s="27"/>
      <c r="T30" s="27"/>
      <c r="U30" s="26">
        <f t="shared" si="1"/>
        <v>24</v>
      </c>
      <c r="V30" s="123">
        <v>0</v>
      </c>
      <c r="W30" s="27">
        <v>6</v>
      </c>
      <c r="X30" s="27">
        <v>6</v>
      </c>
      <c r="Y30" s="26">
        <v>6</v>
      </c>
      <c r="Z30" s="27"/>
      <c r="AA30" s="27"/>
      <c r="AB30" s="27"/>
      <c r="AC30" s="27"/>
      <c r="AD30" s="26">
        <f t="shared" si="2"/>
        <v>18</v>
      </c>
      <c r="AE30" s="123">
        <v>0</v>
      </c>
      <c r="AF30" s="27">
        <v>8</v>
      </c>
      <c r="AG30" s="27">
        <v>8</v>
      </c>
      <c r="AH30" s="26">
        <v>8</v>
      </c>
      <c r="AI30" s="27"/>
      <c r="AJ30" s="27"/>
      <c r="AK30" s="27"/>
      <c r="AL30" s="27"/>
      <c r="AM30" s="26">
        <f t="shared" si="3"/>
        <v>24</v>
      </c>
      <c r="AN30" s="26">
        <f t="shared" si="4"/>
        <v>84</v>
      </c>
    </row>
    <row r="31" spans="1:40" ht="18.75" customHeight="1" thickBot="1">
      <c r="A31" s="16">
        <v>23</v>
      </c>
      <c r="B31" s="72">
        <v>172109027</v>
      </c>
      <c r="C31" s="71" t="s">
        <v>590</v>
      </c>
      <c r="D31" s="123">
        <v>0</v>
      </c>
      <c r="E31" s="27">
        <v>0</v>
      </c>
      <c r="F31" s="27">
        <v>2</v>
      </c>
      <c r="G31" s="27">
        <v>0</v>
      </c>
      <c r="H31" s="27"/>
      <c r="I31" s="27"/>
      <c r="J31" s="27"/>
      <c r="K31" s="27"/>
      <c r="L31" s="26">
        <f t="shared" si="0"/>
        <v>2</v>
      </c>
      <c r="M31" s="123">
        <v>0</v>
      </c>
      <c r="N31" s="27">
        <v>2</v>
      </c>
      <c r="O31" s="27">
        <v>5</v>
      </c>
      <c r="P31" s="27">
        <v>0</v>
      </c>
      <c r="Q31" s="27"/>
      <c r="R31" s="27"/>
      <c r="S31" s="27"/>
      <c r="T31" s="27"/>
      <c r="U31" s="26">
        <f t="shared" si="1"/>
        <v>7</v>
      </c>
      <c r="V31" s="123">
        <v>0</v>
      </c>
      <c r="W31" s="27">
        <v>0</v>
      </c>
      <c r="X31" s="27">
        <v>2</v>
      </c>
      <c r="Y31" s="26">
        <v>0</v>
      </c>
      <c r="Z31" s="27"/>
      <c r="AA31" s="27"/>
      <c r="AB31" s="27"/>
      <c r="AC31" s="27"/>
      <c r="AD31" s="26">
        <f t="shared" si="2"/>
        <v>2</v>
      </c>
      <c r="AE31" s="123">
        <v>0</v>
      </c>
      <c r="AF31" s="27">
        <v>3</v>
      </c>
      <c r="AG31" s="27">
        <v>2</v>
      </c>
      <c r="AH31" s="26">
        <v>1</v>
      </c>
      <c r="AI31" s="27"/>
      <c r="AJ31" s="27"/>
      <c r="AK31" s="27"/>
      <c r="AL31" s="27"/>
      <c r="AM31" s="26">
        <f t="shared" si="3"/>
        <v>6</v>
      </c>
      <c r="AN31" s="26">
        <f t="shared" si="4"/>
        <v>17</v>
      </c>
    </row>
    <row r="32" spans="1:40" ht="18.75" customHeight="1" thickBot="1">
      <c r="A32" s="16">
        <v>24</v>
      </c>
      <c r="B32" s="88">
        <v>160105019</v>
      </c>
      <c r="C32" s="89" t="s">
        <v>591</v>
      </c>
      <c r="D32" s="123">
        <v>0</v>
      </c>
      <c r="E32" s="27">
        <v>0</v>
      </c>
      <c r="F32" s="27">
        <v>0</v>
      </c>
      <c r="G32" s="27">
        <v>0</v>
      </c>
      <c r="H32" s="27"/>
      <c r="I32" s="27"/>
      <c r="J32" s="27"/>
      <c r="K32" s="27"/>
      <c r="L32" s="26">
        <f t="shared" si="0"/>
        <v>0</v>
      </c>
      <c r="M32" s="123">
        <v>0</v>
      </c>
      <c r="N32" s="27">
        <v>3</v>
      </c>
      <c r="O32" s="27">
        <v>0</v>
      </c>
      <c r="P32" s="27">
        <v>1</v>
      </c>
      <c r="Q32" s="27"/>
      <c r="R32" s="27"/>
      <c r="S32" s="27"/>
      <c r="T32" s="27"/>
      <c r="U32" s="26">
        <f t="shared" si="1"/>
        <v>4</v>
      </c>
      <c r="V32" s="123">
        <v>0</v>
      </c>
      <c r="W32" s="27">
        <v>0</v>
      </c>
      <c r="X32" s="27">
        <v>0</v>
      </c>
      <c r="Y32" s="26">
        <v>0</v>
      </c>
      <c r="Z32" s="27"/>
      <c r="AA32" s="27"/>
      <c r="AB32" s="27"/>
      <c r="AC32" s="27"/>
      <c r="AD32" s="26">
        <f t="shared" si="2"/>
        <v>0</v>
      </c>
      <c r="AE32" s="123">
        <v>0</v>
      </c>
      <c r="AF32" s="27">
        <v>0</v>
      </c>
      <c r="AG32" s="27">
        <v>1</v>
      </c>
      <c r="AH32" s="26">
        <v>0</v>
      </c>
      <c r="AI32" s="27"/>
      <c r="AJ32" s="27"/>
      <c r="AK32" s="27"/>
      <c r="AL32" s="27"/>
      <c r="AM32" s="26">
        <f t="shared" si="3"/>
        <v>1</v>
      </c>
      <c r="AN32" s="26">
        <f t="shared" si="4"/>
        <v>5</v>
      </c>
    </row>
    <row r="33" spans="1:40" ht="18.75" customHeight="1" thickBot="1">
      <c r="A33" s="16">
        <v>25</v>
      </c>
      <c r="B33" s="88">
        <v>160105025</v>
      </c>
      <c r="C33" s="91" t="s">
        <v>37</v>
      </c>
      <c r="D33" s="123">
        <v>0</v>
      </c>
      <c r="E33" s="27">
        <v>6</v>
      </c>
      <c r="F33" s="27">
        <v>6</v>
      </c>
      <c r="G33" s="27">
        <v>0</v>
      </c>
      <c r="H33" s="27"/>
      <c r="I33" s="27"/>
      <c r="J33" s="27"/>
      <c r="K33" s="27"/>
      <c r="L33" s="26">
        <f t="shared" ref="L33" si="5">D33+E33+F33+G33+H33+I33+J33+K33</f>
        <v>12</v>
      </c>
      <c r="M33" s="123">
        <v>0</v>
      </c>
      <c r="N33" s="27">
        <v>8</v>
      </c>
      <c r="O33" s="27">
        <v>2</v>
      </c>
      <c r="P33" s="27">
        <v>0</v>
      </c>
      <c r="Q33" s="27"/>
      <c r="R33" s="27"/>
      <c r="S33" s="27"/>
      <c r="T33" s="27"/>
      <c r="U33" s="26">
        <f t="shared" ref="U33" si="6">M33+N33+O33+P33+Q33+R33+S33+T33</f>
        <v>10</v>
      </c>
      <c r="V33" s="123">
        <v>0</v>
      </c>
      <c r="W33" s="27">
        <v>6</v>
      </c>
      <c r="X33" s="27">
        <v>4</v>
      </c>
      <c r="Y33" s="26">
        <v>0</v>
      </c>
      <c r="Z33" s="27"/>
      <c r="AA33" s="27"/>
      <c r="AB33" s="27"/>
      <c r="AC33" s="27"/>
      <c r="AD33" s="26">
        <f t="shared" ref="AD33" si="7">V33+W33+X33+Y33+Z33+AA33+AB33+AC33</f>
        <v>10</v>
      </c>
      <c r="AE33" s="123">
        <v>0</v>
      </c>
      <c r="AF33" s="27">
        <v>8</v>
      </c>
      <c r="AG33" s="27">
        <v>8</v>
      </c>
      <c r="AH33" s="26">
        <v>0</v>
      </c>
      <c r="AI33" s="27"/>
      <c r="AJ33" s="27"/>
      <c r="AK33" s="27"/>
      <c r="AL33" s="27"/>
      <c r="AM33" s="26">
        <f t="shared" ref="AM33" si="8">AE33+AF33+AG33+AH33+AI33+AJ33+AK33+AL33</f>
        <v>16</v>
      </c>
      <c r="AN33" s="26">
        <f t="shared" ref="AN33" si="9">L33+U33+AM33+AD33</f>
        <v>48</v>
      </c>
    </row>
  </sheetData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FF0000"/>
  </sheetPr>
  <dimension ref="A1:AN26"/>
  <sheetViews>
    <sheetView zoomScale="55" zoomScaleNormal="55" workbookViewId="0">
      <pane xSplit="3" topLeftCell="D1" activePane="topRight" state="frozen"/>
      <selection pane="topRight" activeCell="L39" sqref="L39"/>
    </sheetView>
  </sheetViews>
  <sheetFormatPr defaultColWidth="9.85546875" defaultRowHeight="15" customHeight="1"/>
  <cols>
    <col min="1" max="1" width="3.42578125" customWidth="1"/>
    <col min="2" max="2" width="12.85546875" customWidth="1"/>
    <col min="3" max="3" width="38.28515625" customWidth="1"/>
    <col min="4" max="9" width="9.28515625" customWidth="1"/>
    <col min="10" max="10" width="10" customWidth="1"/>
    <col min="11" max="11" width="9.28515625" customWidth="1"/>
    <col min="12" max="12" width="45" customWidth="1"/>
    <col min="13" max="18" width="9.28515625" customWidth="1"/>
    <col min="19" max="19" width="12.5703125" customWidth="1"/>
    <col min="20" max="20" width="9.28515625" customWidth="1"/>
    <col min="21" max="21" width="38" customWidth="1"/>
    <col min="22" max="27" width="9.28515625" customWidth="1"/>
    <col min="28" max="28" width="12.5703125" customWidth="1"/>
    <col min="29" max="29" width="9.28515625" customWidth="1"/>
    <col min="30" max="30" width="43" customWidth="1"/>
    <col min="31" max="31" width="15" customWidth="1"/>
    <col min="39" max="39" width="40.140625" customWidth="1"/>
    <col min="40" max="40" width="21.5703125" customWidth="1"/>
  </cols>
  <sheetData>
    <row r="1" spans="1:40" ht="23.25" customHeight="1">
      <c r="A1" s="30"/>
      <c r="B1" s="35"/>
      <c r="C1" s="35"/>
      <c r="D1" s="30"/>
      <c r="E1" s="35"/>
      <c r="F1" s="35"/>
      <c r="G1" s="35"/>
      <c r="H1" s="35"/>
      <c r="I1" s="35"/>
      <c r="J1" s="35"/>
      <c r="K1" s="35"/>
      <c r="L1" s="35" t="s">
        <v>13</v>
      </c>
      <c r="M1" s="30"/>
      <c r="N1" s="35"/>
      <c r="O1" s="35"/>
      <c r="P1" s="35"/>
      <c r="Q1" s="35"/>
      <c r="R1" s="35"/>
      <c r="S1" s="35"/>
      <c r="T1" s="35"/>
      <c r="U1" s="35"/>
      <c r="V1" s="30"/>
      <c r="W1" s="35"/>
      <c r="X1" s="35"/>
      <c r="Y1" s="35"/>
      <c r="Z1" s="35"/>
      <c r="AA1" s="35"/>
      <c r="AB1" s="35"/>
      <c r="AC1" s="35"/>
      <c r="AD1" s="35"/>
      <c r="AE1" s="35"/>
    </row>
    <row r="2" spans="1:40" ht="23.25" customHeight="1">
      <c r="A2" s="30"/>
      <c r="B2" s="30"/>
      <c r="C2" s="35"/>
      <c r="D2" s="35"/>
      <c r="E2" s="35"/>
      <c r="F2" s="35"/>
      <c r="G2" s="30"/>
      <c r="H2" s="30"/>
      <c r="I2" s="30"/>
      <c r="J2" s="30"/>
      <c r="K2" s="30"/>
      <c r="L2" s="35" t="s">
        <v>0</v>
      </c>
      <c r="M2" s="35"/>
      <c r="N2" s="35"/>
      <c r="O2" s="35"/>
      <c r="P2" s="30"/>
      <c r="Q2" s="30"/>
      <c r="R2" s="30"/>
      <c r="S2" s="30"/>
      <c r="T2" s="30"/>
      <c r="U2" s="35"/>
      <c r="V2" s="35"/>
      <c r="W2" s="35"/>
      <c r="X2" s="35"/>
      <c r="Y2" s="30"/>
      <c r="Z2" s="30"/>
      <c r="AA2" s="30"/>
      <c r="AB2" s="30"/>
      <c r="AC2" s="30"/>
      <c r="AD2" s="35"/>
      <c r="AE2" s="35"/>
      <c r="AF2" s="35"/>
      <c r="AG2" s="35"/>
      <c r="AH2" s="30"/>
      <c r="AI2" s="30"/>
      <c r="AJ2" s="30"/>
      <c r="AK2" s="30"/>
      <c r="AL2" s="30"/>
      <c r="AM2" s="35"/>
      <c r="AN2" s="30"/>
    </row>
    <row r="3" spans="1:40" ht="18" customHeight="1">
      <c r="A3" s="29"/>
      <c r="B3" s="38"/>
      <c r="C3" s="7"/>
      <c r="D3" s="24"/>
      <c r="E3" s="24"/>
      <c r="F3" s="24"/>
      <c r="G3" s="24"/>
      <c r="H3" s="13" t="s">
        <v>1</v>
      </c>
      <c r="I3" s="13"/>
      <c r="J3" s="13"/>
      <c r="K3" s="24"/>
      <c r="L3" s="24"/>
      <c r="M3" s="24"/>
      <c r="N3" s="24"/>
      <c r="O3" s="24"/>
      <c r="P3" s="24"/>
      <c r="Q3" s="13" t="s">
        <v>1</v>
      </c>
      <c r="R3" s="13"/>
      <c r="S3" s="13"/>
      <c r="T3" s="24"/>
      <c r="U3" s="24"/>
      <c r="V3" s="24"/>
      <c r="W3" s="24"/>
      <c r="X3" s="24"/>
      <c r="Y3" s="24"/>
      <c r="Z3" s="13" t="s">
        <v>1</v>
      </c>
      <c r="AA3" s="13"/>
      <c r="AB3" s="13"/>
      <c r="AC3" s="24"/>
      <c r="AD3" s="24"/>
      <c r="AE3" s="24"/>
      <c r="AF3" s="24"/>
      <c r="AG3" s="24"/>
      <c r="AH3" s="24"/>
      <c r="AI3" s="13" t="s">
        <v>1</v>
      </c>
      <c r="AJ3" s="13"/>
      <c r="AK3" s="13"/>
      <c r="AL3" s="24"/>
      <c r="AM3" s="24"/>
      <c r="AN3" s="24"/>
    </row>
    <row r="4" spans="1:40" ht="18" customHeight="1">
      <c r="A4" s="29"/>
      <c r="B4" s="38"/>
      <c r="C4" s="40" t="s">
        <v>592</v>
      </c>
      <c r="D4" s="32"/>
      <c r="E4" s="32"/>
      <c r="F4" s="32"/>
      <c r="G4" s="32"/>
      <c r="H4" s="5" t="s">
        <v>2</v>
      </c>
      <c r="I4" s="5"/>
      <c r="J4" s="41" t="s">
        <v>46</v>
      </c>
      <c r="K4" s="17"/>
      <c r="L4" s="32"/>
      <c r="M4" s="32"/>
      <c r="N4" s="32"/>
      <c r="O4" s="32"/>
      <c r="P4" s="32"/>
      <c r="Q4" s="5" t="s">
        <v>2</v>
      </c>
      <c r="R4" s="5"/>
      <c r="S4" s="41" t="s">
        <v>46</v>
      </c>
      <c r="T4" s="17"/>
      <c r="U4" s="32"/>
      <c r="V4" s="32"/>
      <c r="W4" s="32"/>
      <c r="X4" s="32"/>
      <c r="Y4" s="32"/>
      <c r="Z4" s="5" t="s">
        <v>2</v>
      </c>
      <c r="AA4" s="5"/>
      <c r="AB4" s="41" t="s">
        <v>46</v>
      </c>
      <c r="AC4" s="17"/>
      <c r="AD4" s="32"/>
      <c r="AE4" s="32"/>
      <c r="AF4" s="32"/>
      <c r="AG4" s="32"/>
      <c r="AH4" s="32"/>
      <c r="AI4" s="5" t="s">
        <v>2</v>
      </c>
      <c r="AJ4" s="5"/>
      <c r="AK4" s="41" t="s">
        <v>46</v>
      </c>
      <c r="AL4" s="17"/>
      <c r="AM4" s="32"/>
      <c r="AN4" s="17"/>
    </row>
    <row r="5" spans="1:40" ht="16.5" customHeight="1" thickBot="1">
      <c r="A5" s="29"/>
      <c r="B5" s="14"/>
      <c r="C5" s="23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</row>
    <row r="6" spans="1:40" ht="15.75" customHeight="1" thickBot="1">
      <c r="A6" s="4"/>
      <c r="B6" s="28"/>
      <c r="C6" s="18"/>
      <c r="D6" s="29"/>
      <c r="E6" s="29"/>
      <c r="F6" s="29"/>
      <c r="G6" s="29"/>
      <c r="H6" s="29"/>
      <c r="I6" s="29"/>
      <c r="J6" s="29"/>
      <c r="K6" s="29"/>
      <c r="L6" s="14"/>
      <c r="M6" s="29"/>
      <c r="N6" s="29"/>
      <c r="O6" s="29"/>
      <c r="P6" s="29"/>
      <c r="Q6" s="29"/>
      <c r="R6" s="29"/>
      <c r="S6" s="29"/>
      <c r="T6" s="29"/>
      <c r="U6" s="14"/>
      <c r="V6" s="29"/>
      <c r="W6" s="29"/>
      <c r="X6" s="29"/>
      <c r="Y6" s="29"/>
      <c r="Z6" s="29"/>
      <c r="AA6" s="29"/>
      <c r="AB6" s="29"/>
      <c r="AC6" s="29"/>
      <c r="AD6" s="14"/>
      <c r="AE6" s="29"/>
      <c r="AF6" s="29"/>
      <c r="AG6" s="29"/>
      <c r="AH6" s="29"/>
      <c r="AI6" s="29"/>
      <c r="AJ6" s="29"/>
      <c r="AK6" s="29"/>
      <c r="AL6" s="29"/>
      <c r="AM6" s="14"/>
      <c r="AN6" s="14"/>
    </row>
    <row r="7" spans="1:40" ht="19.5" customHeight="1" thickBot="1">
      <c r="A7" s="4"/>
      <c r="B7" s="6"/>
      <c r="C7" s="48"/>
      <c r="D7" s="1"/>
      <c r="E7" s="29"/>
      <c r="F7" s="29"/>
      <c r="G7" s="29"/>
      <c r="H7" s="29"/>
      <c r="I7" s="29"/>
      <c r="J7" s="29"/>
      <c r="K7" s="4"/>
      <c r="L7" s="15" t="s">
        <v>593</v>
      </c>
      <c r="M7" s="1"/>
      <c r="N7" s="29"/>
      <c r="O7" s="29"/>
      <c r="P7" s="29"/>
      <c r="Q7" s="29"/>
      <c r="R7" s="29"/>
      <c r="S7" s="29"/>
      <c r="T7" s="4"/>
      <c r="U7" s="15" t="s">
        <v>69</v>
      </c>
      <c r="V7" s="1"/>
      <c r="W7" s="29"/>
      <c r="X7" s="29"/>
      <c r="Y7" s="29"/>
      <c r="Z7" s="29"/>
      <c r="AA7" s="29"/>
      <c r="AB7" s="29"/>
      <c r="AC7" s="4"/>
      <c r="AD7" s="15" t="s">
        <v>594</v>
      </c>
      <c r="AE7" s="1"/>
      <c r="AF7" s="29"/>
      <c r="AG7" s="29"/>
      <c r="AH7" s="29"/>
      <c r="AI7" s="29"/>
      <c r="AJ7" s="29"/>
      <c r="AK7" s="29"/>
      <c r="AL7" s="4"/>
      <c r="AM7" s="15" t="s">
        <v>513</v>
      </c>
      <c r="AN7" s="15" t="s">
        <v>595</v>
      </c>
    </row>
    <row r="8" spans="1:40" ht="19.5" customHeight="1" thickBot="1">
      <c r="A8" s="31"/>
      <c r="B8" s="10" t="s">
        <v>4</v>
      </c>
      <c r="C8" s="36"/>
      <c r="D8" s="12" t="s">
        <v>5</v>
      </c>
      <c r="E8" s="25" t="s">
        <v>6</v>
      </c>
      <c r="F8" s="25" t="s">
        <v>7</v>
      </c>
      <c r="G8" s="25" t="s">
        <v>8</v>
      </c>
      <c r="H8" s="25" t="s">
        <v>9</v>
      </c>
      <c r="I8" s="25" t="s">
        <v>10</v>
      </c>
      <c r="J8" s="25" t="s">
        <v>11</v>
      </c>
      <c r="K8" s="11" t="s">
        <v>12</v>
      </c>
      <c r="L8" s="15" t="s">
        <v>30</v>
      </c>
      <c r="M8" s="12" t="s">
        <v>5</v>
      </c>
      <c r="N8" s="25" t="s">
        <v>6</v>
      </c>
      <c r="O8" s="25" t="s">
        <v>7</v>
      </c>
      <c r="P8" s="25" t="s">
        <v>8</v>
      </c>
      <c r="Q8" s="25" t="s">
        <v>9</v>
      </c>
      <c r="R8" s="25" t="s">
        <v>10</v>
      </c>
      <c r="S8" s="25" t="s">
        <v>11</v>
      </c>
      <c r="T8" s="11" t="s">
        <v>12</v>
      </c>
      <c r="U8" s="15" t="s">
        <v>18</v>
      </c>
      <c r="V8" s="12" t="s">
        <v>5</v>
      </c>
      <c r="W8" s="25" t="s">
        <v>6</v>
      </c>
      <c r="X8" s="25" t="s">
        <v>7</v>
      </c>
      <c r="Y8" s="25" t="s">
        <v>8</v>
      </c>
      <c r="Z8" s="25" t="s">
        <v>9</v>
      </c>
      <c r="AA8" s="25" t="s">
        <v>10</v>
      </c>
      <c r="AB8" s="25" t="s">
        <v>11</v>
      </c>
      <c r="AC8" s="11" t="s">
        <v>12</v>
      </c>
      <c r="AD8" s="15" t="s">
        <v>514</v>
      </c>
      <c r="AE8" s="12" t="s">
        <v>5</v>
      </c>
      <c r="AF8" s="25" t="s">
        <v>6</v>
      </c>
      <c r="AG8" s="25" t="s">
        <v>7</v>
      </c>
      <c r="AH8" s="25" t="s">
        <v>8</v>
      </c>
      <c r="AI8" s="25" t="s">
        <v>9</v>
      </c>
      <c r="AJ8" s="25" t="s">
        <v>10</v>
      </c>
      <c r="AK8" s="25" t="s">
        <v>11</v>
      </c>
      <c r="AL8" s="11" t="s">
        <v>12</v>
      </c>
      <c r="AM8" s="15" t="s">
        <v>481</v>
      </c>
      <c r="AN8" s="15"/>
    </row>
    <row r="9" spans="1:40" ht="18.75" customHeight="1" thickBot="1">
      <c r="A9" s="16">
        <v>1</v>
      </c>
      <c r="B9" s="70">
        <v>160109004</v>
      </c>
      <c r="C9" s="71" t="s">
        <v>596</v>
      </c>
      <c r="D9" s="123">
        <v>0</v>
      </c>
      <c r="E9" s="26">
        <v>0</v>
      </c>
      <c r="F9" s="26">
        <v>0</v>
      </c>
      <c r="G9" s="26">
        <v>0</v>
      </c>
      <c r="H9" s="26"/>
      <c r="I9" s="26"/>
      <c r="J9" s="26"/>
      <c r="K9" s="26"/>
      <c r="L9" s="26">
        <f>D9+E9+F9+G9+H9+I9+J9+K9</f>
        <v>0</v>
      </c>
      <c r="M9" s="123">
        <v>0</v>
      </c>
      <c r="N9" s="26">
        <v>0</v>
      </c>
      <c r="O9" s="26">
        <v>0</v>
      </c>
      <c r="P9" s="26">
        <v>1</v>
      </c>
      <c r="Q9" s="26"/>
      <c r="R9" s="26"/>
      <c r="S9" s="26"/>
      <c r="T9" s="26"/>
      <c r="U9" s="26">
        <f>M9+N9+O9+P9+Q9+R9+S9+T9</f>
        <v>1</v>
      </c>
      <c r="V9" s="123">
        <v>0</v>
      </c>
      <c r="W9" s="26">
        <v>0</v>
      </c>
      <c r="X9" s="26">
        <v>0</v>
      </c>
      <c r="Y9" s="26">
        <v>0</v>
      </c>
      <c r="Z9" s="26"/>
      <c r="AA9" s="26"/>
      <c r="AB9" s="26"/>
      <c r="AC9" s="26"/>
      <c r="AD9" s="26">
        <f>V9+W9+X9+Y9+Z9+AA9+AB9+AC9</f>
        <v>0</v>
      </c>
      <c r="AE9" s="123">
        <v>0</v>
      </c>
      <c r="AF9" s="26">
        <v>2</v>
      </c>
      <c r="AG9" s="26">
        <v>4</v>
      </c>
      <c r="AH9" s="26">
        <v>2</v>
      </c>
      <c r="AI9" s="26"/>
      <c r="AJ9" s="26"/>
      <c r="AK9" s="26"/>
      <c r="AL9" s="26"/>
      <c r="AM9" s="26">
        <f>AE9+AF9+AG9+AH9+AI9+AJ9+AK9+AL9</f>
        <v>8</v>
      </c>
      <c r="AN9" s="26">
        <f>L9+U9+AM9+AD9</f>
        <v>9</v>
      </c>
    </row>
    <row r="10" spans="1:40" ht="18.75" customHeight="1" thickBot="1">
      <c r="A10" s="16">
        <v>2</v>
      </c>
      <c r="B10" s="70">
        <v>106107001</v>
      </c>
      <c r="C10" s="71" t="s">
        <v>597</v>
      </c>
      <c r="D10" s="123">
        <v>0</v>
      </c>
      <c r="E10" s="26">
        <v>1</v>
      </c>
      <c r="F10" s="26">
        <v>3</v>
      </c>
      <c r="G10" s="26">
        <v>1</v>
      </c>
      <c r="H10" s="26"/>
      <c r="I10" s="26"/>
      <c r="J10" s="26"/>
      <c r="K10" s="26"/>
      <c r="L10" s="26">
        <f t="shared" ref="L10:L26" si="0">D10+E10+F10+G10+H10+I10+J10+K10</f>
        <v>5</v>
      </c>
      <c r="M10" s="123">
        <v>0</v>
      </c>
      <c r="N10" s="26">
        <v>2</v>
      </c>
      <c r="O10" s="26">
        <v>4</v>
      </c>
      <c r="P10" s="26">
        <v>1</v>
      </c>
      <c r="Q10" s="26"/>
      <c r="R10" s="26"/>
      <c r="S10" s="26"/>
      <c r="T10" s="26"/>
      <c r="U10" s="26">
        <f t="shared" ref="U10:U26" si="1">M10+N10+O10+P10+Q10+R10+S10+T10</f>
        <v>7</v>
      </c>
      <c r="V10" s="123">
        <v>0</v>
      </c>
      <c r="W10" s="26">
        <v>5</v>
      </c>
      <c r="X10" s="26">
        <v>2</v>
      </c>
      <c r="Y10" s="26">
        <v>0</v>
      </c>
      <c r="Z10" s="26"/>
      <c r="AA10" s="26"/>
      <c r="AB10" s="26"/>
      <c r="AC10" s="26"/>
      <c r="AD10" s="26">
        <f t="shared" ref="AD10:AD26" si="2">V10+W10+X10+Y10+Z10+AA10+AB10+AC10</f>
        <v>7</v>
      </c>
      <c r="AE10" s="123">
        <v>0</v>
      </c>
      <c r="AF10" s="26">
        <v>2</v>
      </c>
      <c r="AG10" s="26">
        <v>6</v>
      </c>
      <c r="AH10" s="26">
        <v>1</v>
      </c>
      <c r="AI10" s="26"/>
      <c r="AJ10" s="26"/>
      <c r="AK10" s="26"/>
      <c r="AL10" s="26"/>
      <c r="AM10" s="26">
        <f t="shared" ref="AM10:AM26" si="3">AE10+AF10+AG10+AH10+AI10+AJ10+AK10+AL10</f>
        <v>9</v>
      </c>
      <c r="AN10" s="26">
        <f t="shared" ref="AN10:AN26" si="4">L10+U10+AM10+AD10</f>
        <v>28</v>
      </c>
    </row>
    <row r="11" spans="1:40" ht="18.75" customHeight="1" thickBot="1">
      <c r="A11" s="16">
        <v>3</v>
      </c>
      <c r="B11" s="70">
        <v>160101029</v>
      </c>
      <c r="C11" s="71" t="s">
        <v>598</v>
      </c>
      <c r="D11" s="123">
        <v>0</v>
      </c>
      <c r="E11" s="26">
        <v>0</v>
      </c>
      <c r="F11" s="26">
        <v>0</v>
      </c>
      <c r="G11" s="26">
        <v>0</v>
      </c>
      <c r="H11" s="26"/>
      <c r="I11" s="26"/>
      <c r="J11" s="26"/>
      <c r="K11" s="26"/>
      <c r="L11" s="26">
        <f t="shared" si="0"/>
        <v>0</v>
      </c>
      <c r="M11" s="123">
        <v>0</v>
      </c>
      <c r="N11" s="26">
        <v>1</v>
      </c>
      <c r="O11" s="26">
        <v>0</v>
      </c>
      <c r="P11" s="26">
        <v>0</v>
      </c>
      <c r="Q11" s="26"/>
      <c r="R11" s="26"/>
      <c r="S11" s="26"/>
      <c r="T11" s="26"/>
      <c r="U11" s="26">
        <f t="shared" si="1"/>
        <v>1</v>
      </c>
      <c r="V11" s="123">
        <v>0</v>
      </c>
      <c r="W11" s="26">
        <v>0</v>
      </c>
      <c r="X11" s="26">
        <v>0</v>
      </c>
      <c r="Y11" s="26">
        <v>0</v>
      </c>
      <c r="Z11" s="26"/>
      <c r="AA11" s="26"/>
      <c r="AB11" s="26"/>
      <c r="AC11" s="26"/>
      <c r="AD11" s="26">
        <f t="shared" si="2"/>
        <v>0</v>
      </c>
      <c r="AE11" s="123">
        <v>0</v>
      </c>
      <c r="AF11" s="26">
        <v>0</v>
      </c>
      <c r="AG11" s="26">
        <v>2</v>
      </c>
      <c r="AH11" s="26">
        <v>0</v>
      </c>
      <c r="AI11" s="26"/>
      <c r="AJ11" s="26"/>
      <c r="AK11" s="26"/>
      <c r="AL11" s="26"/>
      <c r="AM11" s="26">
        <f t="shared" si="3"/>
        <v>2</v>
      </c>
      <c r="AN11" s="26">
        <f t="shared" si="4"/>
        <v>3</v>
      </c>
    </row>
    <row r="12" spans="1:40" ht="18.75" customHeight="1" thickBot="1">
      <c r="A12" s="16">
        <v>4</v>
      </c>
      <c r="B12" s="70">
        <v>160107801</v>
      </c>
      <c r="C12" s="71" t="s">
        <v>599</v>
      </c>
      <c r="D12" s="123">
        <v>0</v>
      </c>
      <c r="E12" s="26">
        <v>3</v>
      </c>
      <c r="F12" s="26">
        <v>4</v>
      </c>
      <c r="G12" s="26">
        <v>3</v>
      </c>
      <c r="H12" s="26"/>
      <c r="I12" s="26"/>
      <c r="J12" s="26"/>
      <c r="K12" s="26"/>
      <c r="L12" s="26">
        <f t="shared" si="0"/>
        <v>10</v>
      </c>
      <c r="M12" s="123">
        <v>0</v>
      </c>
      <c r="N12" s="26">
        <v>4</v>
      </c>
      <c r="O12" s="26">
        <v>2</v>
      </c>
      <c r="P12" s="26">
        <v>2</v>
      </c>
      <c r="Q12" s="26"/>
      <c r="R12" s="26"/>
      <c r="S12" s="26"/>
      <c r="T12" s="26"/>
      <c r="U12" s="26">
        <f t="shared" si="1"/>
        <v>8</v>
      </c>
      <c r="V12" s="123">
        <v>0</v>
      </c>
      <c r="W12" s="26">
        <v>4</v>
      </c>
      <c r="X12" s="26">
        <v>4</v>
      </c>
      <c r="Y12" s="26">
        <v>2</v>
      </c>
      <c r="Z12" s="26"/>
      <c r="AA12" s="26"/>
      <c r="AB12" s="26"/>
      <c r="AC12" s="26"/>
      <c r="AD12" s="26">
        <f t="shared" si="2"/>
        <v>10</v>
      </c>
      <c r="AE12" s="123">
        <v>0</v>
      </c>
      <c r="AF12" s="26">
        <v>4</v>
      </c>
      <c r="AG12" s="26">
        <v>3</v>
      </c>
      <c r="AH12" s="26">
        <v>1</v>
      </c>
      <c r="AI12" s="26"/>
      <c r="AJ12" s="26"/>
      <c r="AK12" s="26"/>
      <c r="AL12" s="26"/>
      <c r="AM12" s="26">
        <f t="shared" si="3"/>
        <v>8</v>
      </c>
      <c r="AN12" s="26">
        <f t="shared" si="4"/>
        <v>36</v>
      </c>
    </row>
    <row r="13" spans="1:40" ht="18.75" customHeight="1" thickBot="1">
      <c r="A13" s="16">
        <v>5</v>
      </c>
      <c r="B13" s="70">
        <v>160107809</v>
      </c>
      <c r="C13" s="71" t="s">
        <v>40</v>
      </c>
      <c r="D13" s="123">
        <v>0</v>
      </c>
      <c r="E13" s="26">
        <v>3</v>
      </c>
      <c r="F13" s="26">
        <v>3</v>
      </c>
      <c r="G13" s="26">
        <v>3</v>
      </c>
      <c r="H13" s="26"/>
      <c r="I13" s="26"/>
      <c r="J13" s="26"/>
      <c r="K13" s="26"/>
      <c r="L13" s="26">
        <f t="shared" si="0"/>
        <v>9</v>
      </c>
      <c r="M13" s="123">
        <v>0</v>
      </c>
      <c r="N13" s="26">
        <v>0</v>
      </c>
      <c r="O13" s="26">
        <v>0</v>
      </c>
      <c r="P13" s="26">
        <v>0</v>
      </c>
      <c r="Q13" s="26"/>
      <c r="R13" s="26"/>
      <c r="S13" s="26"/>
      <c r="T13" s="26"/>
      <c r="U13" s="26">
        <f t="shared" si="1"/>
        <v>0</v>
      </c>
      <c r="V13" s="123">
        <v>0</v>
      </c>
      <c r="W13" s="26">
        <v>0</v>
      </c>
      <c r="X13" s="26">
        <v>0</v>
      </c>
      <c r="Y13" s="26">
        <v>0</v>
      </c>
      <c r="Z13" s="26"/>
      <c r="AA13" s="26"/>
      <c r="AB13" s="26"/>
      <c r="AC13" s="26"/>
      <c r="AD13" s="26">
        <f t="shared" si="2"/>
        <v>0</v>
      </c>
      <c r="AE13" s="123">
        <v>0</v>
      </c>
      <c r="AF13" s="26">
        <v>2</v>
      </c>
      <c r="AG13" s="26">
        <v>4</v>
      </c>
      <c r="AH13" s="26">
        <v>2</v>
      </c>
      <c r="AI13" s="26"/>
      <c r="AJ13" s="26"/>
      <c r="AK13" s="26"/>
      <c r="AL13" s="26"/>
      <c r="AM13" s="26">
        <f t="shared" si="3"/>
        <v>8</v>
      </c>
      <c r="AN13" s="26">
        <f t="shared" si="4"/>
        <v>17</v>
      </c>
    </row>
    <row r="14" spans="1:40" ht="18.75" customHeight="1" thickBot="1">
      <c r="A14" s="16">
        <v>6</v>
      </c>
      <c r="B14" s="70">
        <v>160201031</v>
      </c>
      <c r="C14" s="71" t="s">
        <v>600</v>
      </c>
      <c r="D14" s="123">
        <v>0</v>
      </c>
      <c r="E14" s="26">
        <v>2</v>
      </c>
      <c r="F14" s="26">
        <v>0</v>
      </c>
      <c r="G14" s="26">
        <v>0</v>
      </c>
      <c r="H14" s="26"/>
      <c r="I14" s="26"/>
      <c r="J14" s="26"/>
      <c r="K14" s="26"/>
      <c r="L14" s="26">
        <f t="shared" si="0"/>
        <v>2</v>
      </c>
      <c r="M14" s="123">
        <v>0</v>
      </c>
      <c r="N14" s="26">
        <v>0</v>
      </c>
      <c r="O14" s="26">
        <v>0</v>
      </c>
      <c r="P14" s="26">
        <v>0</v>
      </c>
      <c r="Q14" s="26"/>
      <c r="R14" s="26"/>
      <c r="S14" s="26"/>
      <c r="T14" s="26"/>
      <c r="U14" s="26">
        <f t="shared" si="1"/>
        <v>0</v>
      </c>
      <c r="V14" s="123">
        <v>0</v>
      </c>
      <c r="W14" s="26">
        <v>0</v>
      </c>
      <c r="X14" s="26">
        <v>2</v>
      </c>
      <c r="Y14" s="26">
        <v>3</v>
      </c>
      <c r="Z14" s="26"/>
      <c r="AA14" s="26"/>
      <c r="AB14" s="26"/>
      <c r="AC14" s="26"/>
      <c r="AD14" s="26">
        <f t="shared" si="2"/>
        <v>5</v>
      </c>
      <c r="AE14" s="123">
        <v>0</v>
      </c>
      <c r="AF14" s="26">
        <v>0</v>
      </c>
      <c r="AG14" s="26">
        <v>1</v>
      </c>
      <c r="AH14" s="26">
        <v>4</v>
      </c>
      <c r="AI14" s="26"/>
      <c r="AJ14" s="26"/>
      <c r="AK14" s="26"/>
      <c r="AL14" s="26"/>
      <c r="AM14" s="26">
        <f t="shared" si="3"/>
        <v>5</v>
      </c>
      <c r="AN14" s="26">
        <f t="shared" si="4"/>
        <v>12</v>
      </c>
    </row>
    <row r="15" spans="1:40" ht="18.75" customHeight="1" thickBot="1">
      <c r="A15" s="16">
        <v>7</v>
      </c>
      <c r="B15" s="70">
        <v>170207035</v>
      </c>
      <c r="C15" s="71" t="s">
        <v>601</v>
      </c>
      <c r="D15" s="123">
        <v>0</v>
      </c>
      <c r="E15" s="26">
        <v>0</v>
      </c>
      <c r="F15" s="26">
        <v>0</v>
      </c>
      <c r="G15" s="26">
        <v>0</v>
      </c>
      <c r="H15" s="26"/>
      <c r="I15" s="26"/>
      <c r="J15" s="26"/>
      <c r="K15" s="26"/>
      <c r="L15" s="26">
        <f t="shared" si="0"/>
        <v>0</v>
      </c>
      <c r="M15" s="123">
        <v>0</v>
      </c>
      <c r="N15" s="26">
        <v>0</v>
      </c>
      <c r="O15" s="26">
        <v>0</v>
      </c>
      <c r="P15" s="26">
        <v>4</v>
      </c>
      <c r="Q15" s="26"/>
      <c r="R15" s="26"/>
      <c r="S15" s="26"/>
      <c r="T15" s="26"/>
      <c r="U15" s="26">
        <f t="shared" si="1"/>
        <v>4</v>
      </c>
      <c r="V15" s="123">
        <v>0</v>
      </c>
      <c r="W15" s="26">
        <v>0</v>
      </c>
      <c r="X15" s="26">
        <v>0</v>
      </c>
      <c r="Y15" s="26">
        <v>3</v>
      </c>
      <c r="Z15" s="26"/>
      <c r="AA15" s="26"/>
      <c r="AB15" s="26"/>
      <c r="AC15" s="26"/>
      <c r="AD15" s="26">
        <f t="shared" si="2"/>
        <v>3</v>
      </c>
      <c r="AE15" s="123">
        <v>0</v>
      </c>
      <c r="AF15" s="26">
        <v>0</v>
      </c>
      <c r="AG15" s="26">
        <v>0</v>
      </c>
      <c r="AH15" s="26">
        <v>4</v>
      </c>
      <c r="AI15" s="26"/>
      <c r="AJ15" s="26"/>
      <c r="AK15" s="26"/>
      <c r="AL15" s="26"/>
      <c r="AM15" s="26">
        <f t="shared" si="3"/>
        <v>4</v>
      </c>
      <c r="AN15" s="26">
        <f t="shared" si="4"/>
        <v>11</v>
      </c>
    </row>
    <row r="16" spans="1:40" ht="18.75" customHeight="1" thickBot="1">
      <c r="A16" s="16">
        <v>8</v>
      </c>
      <c r="B16" s="70">
        <v>160101022</v>
      </c>
      <c r="C16" s="71" t="s">
        <v>602</v>
      </c>
      <c r="D16" s="123">
        <v>0</v>
      </c>
      <c r="E16" s="26">
        <v>3</v>
      </c>
      <c r="F16" s="26">
        <v>0</v>
      </c>
      <c r="G16" s="26">
        <v>0</v>
      </c>
      <c r="H16" s="26"/>
      <c r="I16" s="26"/>
      <c r="J16" s="26"/>
      <c r="K16" s="26"/>
      <c r="L16" s="26">
        <f t="shared" si="0"/>
        <v>3</v>
      </c>
      <c r="M16" s="123">
        <v>0</v>
      </c>
      <c r="N16" s="26">
        <v>1</v>
      </c>
      <c r="O16" s="26">
        <v>0</v>
      </c>
      <c r="P16" s="26">
        <v>2</v>
      </c>
      <c r="Q16" s="26"/>
      <c r="R16" s="26"/>
      <c r="S16" s="26"/>
      <c r="T16" s="26"/>
      <c r="U16" s="26">
        <f t="shared" si="1"/>
        <v>3</v>
      </c>
      <c r="V16" s="123">
        <v>0</v>
      </c>
      <c r="W16" s="26">
        <v>1</v>
      </c>
      <c r="X16" s="26">
        <v>0</v>
      </c>
      <c r="Y16" s="26">
        <v>3</v>
      </c>
      <c r="Z16" s="26"/>
      <c r="AA16" s="26"/>
      <c r="AB16" s="26"/>
      <c r="AC16" s="26"/>
      <c r="AD16" s="26">
        <f t="shared" si="2"/>
        <v>4</v>
      </c>
      <c r="AE16" s="123">
        <v>0</v>
      </c>
      <c r="AF16" s="26">
        <v>4</v>
      </c>
      <c r="AG16" s="26">
        <v>0</v>
      </c>
      <c r="AH16" s="26">
        <v>3</v>
      </c>
      <c r="AI16" s="26"/>
      <c r="AJ16" s="26"/>
      <c r="AK16" s="26"/>
      <c r="AL16" s="26"/>
      <c r="AM16" s="26">
        <f t="shared" si="3"/>
        <v>7</v>
      </c>
      <c r="AN16" s="26">
        <f t="shared" si="4"/>
        <v>17</v>
      </c>
    </row>
    <row r="17" spans="1:40" ht="18.75" customHeight="1" thickBot="1">
      <c r="A17" s="16">
        <v>9</v>
      </c>
      <c r="B17" s="70">
        <v>160107808</v>
      </c>
      <c r="C17" s="71" t="s">
        <v>41</v>
      </c>
      <c r="D17" s="123">
        <v>0</v>
      </c>
      <c r="E17" s="26">
        <v>0</v>
      </c>
      <c r="F17" s="26">
        <v>2</v>
      </c>
      <c r="G17" s="26">
        <v>0</v>
      </c>
      <c r="H17" s="26"/>
      <c r="I17" s="26"/>
      <c r="J17" s="26"/>
      <c r="K17" s="26"/>
      <c r="L17" s="26">
        <f t="shared" si="0"/>
        <v>2</v>
      </c>
      <c r="M17" s="123">
        <v>0</v>
      </c>
      <c r="N17" s="26">
        <v>3</v>
      </c>
      <c r="O17" s="26">
        <v>2</v>
      </c>
      <c r="P17" s="26">
        <v>2</v>
      </c>
      <c r="Q17" s="26"/>
      <c r="R17" s="26"/>
      <c r="S17" s="26"/>
      <c r="T17" s="26"/>
      <c r="U17" s="26">
        <f t="shared" si="1"/>
        <v>7</v>
      </c>
      <c r="V17" s="123">
        <v>0</v>
      </c>
      <c r="W17" s="26">
        <v>0</v>
      </c>
      <c r="X17" s="26">
        <v>3</v>
      </c>
      <c r="Y17" s="26">
        <v>2</v>
      </c>
      <c r="Z17" s="26"/>
      <c r="AA17" s="26"/>
      <c r="AB17" s="26"/>
      <c r="AC17" s="26"/>
      <c r="AD17" s="26">
        <f t="shared" si="2"/>
        <v>5</v>
      </c>
      <c r="AE17" s="123">
        <v>0</v>
      </c>
      <c r="AF17" s="26">
        <v>2</v>
      </c>
      <c r="AG17" s="26">
        <v>5</v>
      </c>
      <c r="AH17" s="26">
        <v>6</v>
      </c>
      <c r="AI17" s="26"/>
      <c r="AJ17" s="26"/>
      <c r="AK17" s="26"/>
      <c r="AL17" s="26"/>
      <c r="AM17" s="26">
        <f t="shared" si="3"/>
        <v>13</v>
      </c>
      <c r="AN17" s="26">
        <f t="shared" si="4"/>
        <v>27</v>
      </c>
    </row>
    <row r="18" spans="1:40" ht="18.75" customHeight="1" thickBot="1">
      <c r="A18" s="16">
        <v>10</v>
      </c>
      <c r="B18" s="70">
        <v>170101034</v>
      </c>
      <c r="C18" s="71" t="s">
        <v>603</v>
      </c>
      <c r="D18" s="123">
        <v>0</v>
      </c>
      <c r="E18" s="26">
        <v>0</v>
      </c>
      <c r="F18" s="26">
        <v>3</v>
      </c>
      <c r="G18" s="26">
        <v>0</v>
      </c>
      <c r="H18" s="26"/>
      <c r="I18" s="26"/>
      <c r="J18" s="26"/>
      <c r="K18" s="26"/>
      <c r="L18" s="26">
        <f t="shared" si="0"/>
        <v>3</v>
      </c>
      <c r="M18" s="123">
        <v>0</v>
      </c>
      <c r="N18" s="26">
        <v>0</v>
      </c>
      <c r="O18" s="26">
        <v>0</v>
      </c>
      <c r="P18" s="26">
        <v>0</v>
      </c>
      <c r="Q18" s="26"/>
      <c r="R18" s="26"/>
      <c r="S18" s="26"/>
      <c r="T18" s="26"/>
      <c r="U18" s="26">
        <f t="shared" si="1"/>
        <v>0</v>
      </c>
      <c r="V18" s="123">
        <v>0</v>
      </c>
      <c r="W18" s="26">
        <v>0</v>
      </c>
      <c r="X18" s="26">
        <v>0</v>
      </c>
      <c r="Y18" s="26">
        <v>0</v>
      </c>
      <c r="Z18" s="26"/>
      <c r="AA18" s="26"/>
      <c r="AB18" s="26"/>
      <c r="AC18" s="26"/>
      <c r="AD18" s="26">
        <f t="shared" si="2"/>
        <v>0</v>
      </c>
      <c r="AE18" s="123">
        <v>0</v>
      </c>
      <c r="AF18" s="26">
        <v>1</v>
      </c>
      <c r="AG18" s="26">
        <v>2</v>
      </c>
      <c r="AH18" s="26">
        <v>0</v>
      </c>
      <c r="AI18" s="26"/>
      <c r="AJ18" s="26"/>
      <c r="AK18" s="26"/>
      <c r="AL18" s="26"/>
      <c r="AM18" s="26">
        <f t="shared" si="3"/>
        <v>3</v>
      </c>
      <c r="AN18" s="26">
        <f t="shared" si="4"/>
        <v>6</v>
      </c>
    </row>
    <row r="19" spans="1:40" ht="18.75" customHeight="1" thickBot="1">
      <c r="A19" s="16">
        <v>11</v>
      </c>
      <c r="B19" s="70">
        <v>160105039</v>
      </c>
      <c r="C19" s="71" t="s">
        <v>604</v>
      </c>
      <c r="D19" s="123">
        <v>0</v>
      </c>
      <c r="E19" s="26">
        <v>0</v>
      </c>
      <c r="F19" s="26">
        <v>0</v>
      </c>
      <c r="G19" s="26">
        <v>0</v>
      </c>
      <c r="H19" s="26"/>
      <c r="I19" s="26"/>
      <c r="J19" s="26"/>
      <c r="K19" s="26"/>
      <c r="L19" s="26">
        <f t="shared" si="0"/>
        <v>0</v>
      </c>
      <c r="M19" s="123">
        <v>0</v>
      </c>
      <c r="N19" s="26">
        <v>4</v>
      </c>
      <c r="O19" s="26">
        <v>0</v>
      </c>
      <c r="P19" s="26">
        <v>4</v>
      </c>
      <c r="Q19" s="26"/>
      <c r="R19" s="26"/>
      <c r="S19" s="26"/>
      <c r="T19" s="26"/>
      <c r="U19" s="26">
        <f t="shared" si="1"/>
        <v>8</v>
      </c>
      <c r="V19" s="123">
        <v>0</v>
      </c>
      <c r="W19" s="26">
        <v>6</v>
      </c>
      <c r="X19" s="26">
        <v>5</v>
      </c>
      <c r="Y19" s="26">
        <v>1</v>
      </c>
      <c r="Z19" s="26"/>
      <c r="AA19" s="26"/>
      <c r="AB19" s="26"/>
      <c r="AC19" s="26"/>
      <c r="AD19" s="26">
        <f t="shared" si="2"/>
        <v>12</v>
      </c>
      <c r="AE19" s="123">
        <v>0</v>
      </c>
      <c r="AF19" s="26">
        <v>0</v>
      </c>
      <c r="AG19" s="26">
        <v>3</v>
      </c>
      <c r="AH19" s="26">
        <v>3</v>
      </c>
      <c r="AI19" s="26"/>
      <c r="AJ19" s="26"/>
      <c r="AK19" s="26"/>
      <c r="AL19" s="26"/>
      <c r="AM19" s="26">
        <f t="shared" si="3"/>
        <v>6</v>
      </c>
      <c r="AN19" s="26">
        <f t="shared" si="4"/>
        <v>26</v>
      </c>
    </row>
    <row r="20" spans="1:40" ht="18.75" customHeight="1" thickBot="1">
      <c r="A20" s="2">
        <v>12</v>
      </c>
      <c r="B20" s="70">
        <v>160205030</v>
      </c>
      <c r="C20" s="71" t="s">
        <v>605</v>
      </c>
      <c r="D20" s="123">
        <v>0</v>
      </c>
      <c r="E20" s="26">
        <v>0</v>
      </c>
      <c r="F20" s="26">
        <v>1</v>
      </c>
      <c r="G20" s="27">
        <v>3</v>
      </c>
      <c r="H20" s="27"/>
      <c r="I20" s="27"/>
      <c r="J20" s="27"/>
      <c r="K20" s="27"/>
      <c r="L20" s="26">
        <f t="shared" si="0"/>
        <v>4</v>
      </c>
      <c r="M20" s="123">
        <v>0</v>
      </c>
      <c r="N20" s="27">
        <v>1</v>
      </c>
      <c r="O20" s="27">
        <v>0</v>
      </c>
      <c r="P20" s="27">
        <v>2</v>
      </c>
      <c r="Q20" s="27"/>
      <c r="R20" s="27"/>
      <c r="S20" s="27"/>
      <c r="T20" s="27"/>
      <c r="U20" s="26">
        <f t="shared" si="1"/>
        <v>3</v>
      </c>
      <c r="V20" s="123">
        <v>0</v>
      </c>
      <c r="W20" s="27">
        <v>1</v>
      </c>
      <c r="X20" s="27">
        <v>1</v>
      </c>
      <c r="Y20" s="26">
        <v>1</v>
      </c>
      <c r="Z20" s="27"/>
      <c r="AA20" s="27"/>
      <c r="AB20" s="27"/>
      <c r="AC20" s="27"/>
      <c r="AD20" s="26">
        <f t="shared" si="2"/>
        <v>3</v>
      </c>
      <c r="AE20" s="124">
        <v>0</v>
      </c>
      <c r="AF20" s="27">
        <v>3</v>
      </c>
      <c r="AG20" s="27">
        <v>1</v>
      </c>
      <c r="AH20" s="26">
        <v>3</v>
      </c>
      <c r="AI20" s="27"/>
      <c r="AJ20" s="27"/>
      <c r="AK20" s="27"/>
      <c r="AL20" s="27"/>
      <c r="AM20" s="26">
        <f t="shared" si="3"/>
        <v>7</v>
      </c>
      <c r="AN20" s="26">
        <f t="shared" si="4"/>
        <v>17</v>
      </c>
    </row>
    <row r="21" spans="1:40" ht="18.75" customHeight="1" thickBot="1">
      <c r="A21" s="2">
        <v>13</v>
      </c>
      <c r="B21" s="70">
        <v>160205049</v>
      </c>
      <c r="C21" s="71" t="s">
        <v>606</v>
      </c>
      <c r="D21" s="123">
        <v>0</v>
      </c>
      <c r="E21" s="26">
        <v>0</v>
      </c>
      <c r="F21" s="26">
        <v>4</v>
      </c>
      <c r="G21" s="27">
        <v>2</v>
      </c>
      <c r="H21" s="27"/>
      <c r="I21" s="27"/>
      <c r="J21" s="27"/>
      <c r="K21" s="27"/>
      <c r="L21" s="26">
        <f t="shared" si="0"/>
        <v>6</v>
      </c>
      <c r="M21" s="123">
        <v>0</v>
      </c>
      <c r="N21" s="27">
        <v>3</v>
      </c>
      <c r="O21" s="27">
        <v>2</v>
      </c>
      <c r="P21" s="27">
        <v>2</v>
      </c>
      <c r="Q21" s="27"/>
      <c r="R21" s="27"/>
      <c r="S21" s="27"/>
      <c r="T21" s="27"/>
      <c r="U21" s="26">
        <f t="shared" si="1"/>
        <v>7</v>
      </c>
      <c r="V21" s="123">
        <v>0</v>
      </c>
      <c r="W21" s="27">
        <v>3</v>
      </c>
      <c r="X21" s="27">
        <v>2</v>
      </c>
      <c r="Y21" s="26">
        <v>1</v>
      </c>
      <c r="Z21" s="27"/>
      <c r="AA21" s="27"/>
      <c r="AB21" s="27"/>
      <c r="AC21" s="27"/>
      <c r="AD21" s="26">
        <f t="shared" si="2"/>
        <v>6</v>
      </c>
      <c r="AE21" s="124">
        <v>0</v>
      </c>
      <c r="AF21" s="27">
        <v>0</v>
      </c>
      <c r="AG21" s="27">
        <v>2</v>
      </c>
      <c r="AH21" s="26">
        <v>0</v>
      </c>
      <c r="AI21" s="27"/>
      <c r="AJ21" s="27"/>
      <c r="AK21" s="27"/>
      <c r="AL21" s="27"/>
      <c r="AM21" s="26">
        <f t="shared" si="3"/>
        <v>2</v>
      </c>
      <c r="AN21" s="26">
        <f t="shared" si="4"/>
        <v>21</v>
      </c>
    </row>
    <row r="22" spans="1:40" ht="18.75" customHeight="1" thickBot="1">
      <c r="A22" s="2">
        <v>14</v>
      </c>
      <c r="B22" s="70">
        <v>160207041</v>
      </c>
      <c r="C22" s="71" t="s">
        <v>607</v>
      </c>
      <c r="D22" s="123">
        <v>0</v>
      </c>
      <c r="E22" s="26">
        <v>4</v>
      </c>
      <c r="F22" s="26">
        <v>2</v>
      </c>
      <c r="G22" s="27">
        <v>3</v>
      </c>
      <c r="H22" s="27"/>
      <c r="I22" s="27"/>
      <c r="J22" s="27"/>
      <c r="K22" s="27"/>
      <c r="L22" s="26">
        <f t="shared" si="0"/>
        <v>9</v>
      </c>
      <c r="M22" s="123">
        <v>0</v>
      </c>
      <c r="N22" s="27">
        <v>2</v>
      </c>
      <c r="O22" s="27">
        <v>4</v>
      </c>
      <c r="P22" s="27">
        <v>0</v>
      </c>
      <c r="Q22" s="27"/>
      <c r="R22" s="27"/>
      <c r="S22" s="27"/>
      <c r="T22" s="27"/>
      <c r="U22" s="26">
        <f t="shared" si="1"/>
        <v>6</v>
      </c>
      <c r="V22" s="123">
        <v>0</v>
      </c>
      <c r="W22" s="27">
        <v>0</v>
      </c>
      <c r="X22" s="27">
        <v>0</v>
      </c>
      <c r="Y22" s="26">
        <v>5</v>
      </c>
      <c r="Z22" s="27"/>
      <c r="AA22" s="27"/>
      <c r="AB22" s="27"/>
      <c r="AC22" s="27"/>
      <c r="AD22" s="26">
        <f t="shared" si="2"/>
        <v>5</v>
      </c>
      <c r="AE22" s="124">
        <v>0</v>
      </c>
      <c r="AF22" s="27">
        <v>2</v>
      </c>
      <c r="AG22" s="27">
        <v>2</v>
      </c>
      <c r="AH22" s="26">
        <v>2</v>
      </c>
      <c r="AI22" s="27"/>
      <c r="AJ22" s="27"/>
      <c r="AK22" s="27"/>
      <c r="AL22" s="27"/>
      <c r="AM22" s="26">
        <f t="shared" si="3"/>
        <v>6</v>
      </c>
      <c r="AN22" s="26">
        <f t="shared" si="4"/>
        <v>26</v>
      </c>
    </row>
    <row r="23" spans="1:40" ht="18.75" customHeight="1" thickBot="1">
      <c r="A23" s="2">
        <v>15</v>
      </c>
      <c r="B23" s="70">
        <v>170103027</v>
      </c>
      <c r="C23" s="71" t="s">
        <v>608</v>
      </c>
      <c r="D23" s="123">
        <v>0</v>
      </c>
      <c r="E23" s="26">
        <v>0</v>
      </c>
      <c r="F23" s="26">
        <v>0</v>
      </c>
      <c r="G23" s="27">
        <v>0</v>
      </c>
      <c r="H23" s="27"/>
      <c r="I23" s="27"/>
      <c r="J23" s="27"/>
      <c r="K23" s="27"/>
      <c r="L23" s="26">
        <f t="shared" si="0"/>
        <v>0</v>
      </c>
      <c r="M23" s="123">
        <v>0</v>
      </c>
      <c r="N23" s="27">
        <v>0</v>
      </c>
      <c r="O23" s="27">
        <v>0</v>
      </c>
      <c r="P23" s="27">
        <v>0</v>
      </c>
      <c r="Q23" s="27"/>
      <c r="R23" s="27"/>
      <c r="S23" s="27"/>
      <c r="T23" s="27"/>
      <c r="U23" s="26">
        <f t="shared" si="1"/>
        <v>0</v>
      </c>
      <c r="V23" s="123">
        <v>0</v>
      </c>
      <c r="W23" s="27">
        <v>0</v>
      </c>
      <c r="X23" s="27">
        <v>0</v>
      </c>
      <c r="Y23" s="26">
        <v>0</v>
      </c>
      <c r="Z23" s="27"/>
      <c r="AA23" s="27"/>
      <c r="AB23" s="27"/>
      <c r="AC23" s="27"/>
      <c r="AD23" s="26">
        <f t="shared" si="2"/>
        <v>0</v>
      </c>
      <c r="AE23" s="124">
        <v>0</v>
      </c>
      <c r="AF23" s="27">
        <v>0</v>
      </c>
      <c r="AG23" s="27">
        <v>0</v>
      </c>
      <c r="AH23" s="26">
        <v>0</v>
      </c>
      <c r="AI23" s="27"/>
      <c r="AJ23" s="27"/>
      <c r="AK23" s="27"/>
      <c r="AL23" s="27"/>
      <c r="AM23" s="26">
        <f t="shared" si="3"/>
        <v>0</v>
      </c>
      <c r="AN23" s="26">
        <f t="shared" si="4"/>
        <v>0</v>
      </c>
    </row>
    <row r="24" spans="1:40" ht="18.75" customHeight="1" thickBot="1">
      <c r="A24" s="2">
        <v>16</v>
      </c>
      <c r="B24" s="71">
        <v>170213008</v>
      </c>
      <c r="C24" s="71" t="s">
        <v>609</v>
      </c>
      <c r="D24" s="123">
        <v>0</v>
      </c>
      <c r="E24" s="27">
        <v>0</v>
      </c>
      <c r="F24" s="27">
        <v>1</v>
      </c>
      <c r="G24" s="27">
        <v>2</v>
      </c>
      <c r="H24" s="27"/>
      <c r="I24" s="27"/>
      <c r="J24" s="27"/>
      <c r="K24" s="27"/>
      <c r="L24" s="26">
        <f t="shared" si="0"/>
        <v>3</v>
      </c>
      <c r="M24" s="123">
        <v>0</v>
      </c>
      <c r="N24" s="27">
        <v>0</v>
      </c>
      <c r="O24" s="27">
        <v>2</v>
      </c>
      <c r="P24" s="27">
        <v>2</v>
      </c>
      <c r="Q24" s="27"/>
      <c r="R24" s="27"/>
      <c r="S24" s="27"/>
      <c r="T24" s="27"/>
      <c r="U24" s="26">
        <f t="shared" si="1"/>
        <v>4</v>
      </c>
      <c r="V24" s="123">
        <v>0</v>
      </c>
      <c r="W24" s="27">
        <v>0</v>
      </c>
      <c r="X24" s="27">
        <v>4</v>
      </c>
      <c r="Y24" s="26">
        <v>1</v>
      </c>
      <c r="Z24" s="27"/>
      <c r="AA24" s="27"/>
      <c r="AB24" s="27"/>
      <c r="AC24" s="27"/>
      <c r="AD24" s="26">
        <f t="shared" si="2"/>
        <v>5</v>
      </c>
      <c r="AE24" s="124">
        <v>0</v>
      </c>
      <c r="AF24" s="27">
        <v>0</v>
      </c>
      <c r="AG24" s="27">
        <v>3</v>
      </c>
      <c r="AH24" s="26">
        <v>0</v>
      </c>
      <c r="AI24" s="27"/>
      <c r="AJ24" s="27"/>
      <c r="AK24" s="27"/>
      <c r="AL24" s="27"/>
      <c r="AM24" s="26">
        <f t="shared" si="3"/>
        <v>3</v>
      </c>
      <c r="AN24" s="26">
        <f t="shared" si="4"/>
        <v>15</v>
      </c>
    </row>
    <row r="25" spans="1:40" ht="15" customHeight="1" thickBot="1">
      <c r="A25" s="70">
        <v>17</v>
      </c>
      <c r="B25" s="76">
        <v>170201064</v>
      </c>
      <c r="C25" s="76" t="s">
        <v>611</v>
      </c>
      <c r="D25" s="123">
        <v>0</v>
      </c>
      <c r="E25" s="27">
        <v>2</v>
      </c>
      <c r="F25" s="27">
        <v>0</v>
      </c>
      <c r="G25" s="27">
        <v>0</v>
      </c>
      <c r="H25" s="27"/>
      <c r="I25" s="27"/>
      <c r="J25" s="27"/>
      <c r="K25" s="27"/>
      <c r="L25" s="26">
        <f t="shared" si="0"/>
        <v>2</v>
      </c>
      <c r="M25" s="123">
        <v>0</v>
      </c>
      <c r="N25" s="27">
        <v>2</v>
      </c>
      <c r="O25" s="27">
        <v>0</v>
      </c>
      <c r="P25" s="27">
        <v>0</v>
      </c>
      <c r="Q25" s="27"/>
      <c r="R25" s="27"/>
      <c r="S25" s="27"/>
      <c r="T25" s="27"/>
      <c r="U25" s="26">
        <f t="shared" si="1"/>
        <v>2</v>
      </c>
      <c r="V25" s="123">
        <v>0</v>
      </c>
      <c r="W25" s="27">
        <v>0</v>
      </c>
      <c r="X25" s="27">
        <v>0</v>
      </c>
      <c r="Y25" s="26">
        <v>0</v>
      </c>
      <c r="Z25" s="27"/>
      <c r="AA25" s="27"/>
      <c r="AB25" s="27"/>
      <c r="AC25" s="27"/>
      <c r="AD25" s="26">
        <f t="shared" si="2"/>
        <v>0</v>
      </c>
      <c r="AE25" s="124">
        <v>0</v>
      </c>
      <c r="AF25" s="27">
        <v>0</v>
      </c>
      <c r="AG25" s="27">
        <v>0</v>
      </c>
      <c r="AH25" s="26">
        <v>0</v>
      </c>
      <c r="AI25" s="27"/>
      <c r="AJ25" s="27"/>
      <c r="AK25" s="27"/>
      <c r="AL25" s="27"/>
      <c r="AM25" s="26">
        <f t="shared" si="3"/>
        <v>0</v>
      </c>
      <c r="AN25" s="26">
        <f t="shared" si="4"/>
        <v>4</v>
      </c>
    </row>
    <row r="26" spans="1:40" ht="15" customHeight="1" thickBot="1">
      <c r="A26" s="70">
        <v>18</v>
      </c>
      <c r="B26" s="76">
        <v>170201063</v>
      </c>
      <c r="C26" s="76" t="s">
        <v>612</v>
      </c>
      <c r="D26" s="123">
        <v>0</v>
      </c>
      <c r="E26" s="27">
        <v>2</v>
      </c>
      <c r="F26" s="27">
        <v>0</v>
      </c>
      <c r="G26" s="27">
        <v>0</v>
      </c>
      <c r="H26" s="27"/>
      <c r="I26" s="27"/>
      <c r="J26" s="27"/>
      <c r="K26" s="27"/>
      <c r="L26" s="26">
        <f t="shared" si="0"/>
        <v>2</v>
      </c>
      <c r="M26" s="123">
        <v>0</v>
      </c>
      <c r="N26" s="27">
        <v>2</v>
      </c>
      <c r="O26" s="27">
        <v>0</v>
      </c>
      <c r="P26" s="27">
        <v>0</v>
      </c>
      <c r="Q26" s="27"/>
      <c r="R26" s="27"/>
      <c r="S26" s="27"/>
      <c r="T26" s="27"/>
      <c r="U26" s="26">
        <f t="shared" si="1"/>
        <v>2</v>
      </c>
      <c r="V26" s="123">
        <v>0</v>
      </c>
      <c r="W26" s="27">
        <v>0</v>
      </c>
      <c r="X26" s="27">
        <v>0</v>
      </c>
      <c r="Y26" s="26">
        <v>0</v>
      </c>
      <c r="Z26" s="27"/>
      <c r="AA26" s="27"/>
      <c r="AB26" s="27"/>
      <c r="AC26" s="27"/>
      <c r="AD26" s="26">
        <f t="shared" si="2"/>
        <v>0</v>
      </c>
      <c r="AE26" s="124">
        <v>0</v>
      </c>
      <c r="AF26" s="27">
        <v>0</v>
      </c>
      <c r="AG26" s="27">
        <v>0</v>
      </c>
      <c r="AH26" s="26">
        <v>1</v>
      </c>
      <c r="AI26" s="27"/>
      <c r="AJ26" s="27"/>
      <c r="AK26" s="27"/>
      <c r="AL26" s="27"/>
      <c r="AM26" s="26">
        <f t="shared" si="3"/>
        <v>1</v>
      </c>
      <c r="AN26" s="26">
        <f t="shared" si="4"/>
        <v>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V31"/>
  <sheetViews>
    <sheetView zoomScale="55" zoomScaleNormal="55" workbookViewId="0">
      <pane xSplit="3" topLeftCell="D1" activePane="topRight" state="frozen"/>
      <selection pane="topRight" activeCell="J43" sqref="J43"/>
    </sheetView>
  </sheetViews>
  <sheetFormatPr defaultColWidth="9.85546875" defaultRowHeight="15" customHeight="1"/>
  <cols>
    <col min="1" max="1" width="3.42578125" customWidth="1"/>
    <col min="2" max="2" width="12.85546875" customWidth="1"/>
    <col min="3" max="3" width="31.7109375" customWidth="1"/>
    <col min="4" max="9" width="9.28515625" customWidth="1"/>
    <col min="10" max="10" width="11" customWidth="1"/>
    <col min="11" max="11" width="9.28515625" customWidth="1"/>
    <col min="12" max="12" width="43" customWidth="1"/>
    <col min="13" max="18" width="9.28515625" customWidth="1"/>
    <col min="19" max="19" width="12.5703125" customWidth="1"/>
    <col min="20" max="20" width="9.28515625" customWidth="1"/>
    <col min="21" max="21" width="51" customWidth="1"/>
    <col min="22" max="22" width="26.42578125" customWidth="1"/>
  </cols>
  <sheetData>
    <row r="1" spans="1:22" ht="23.25" customHeight="1">
      <c r="A1" s="30"/>
      <c r="B1" s="35"/>
      <c r="C1" s="35"/>
      <c r="D1" s="30"/>
      <c r="E1" s="35"/>
      <c r="F1" s="35"/>
      <c r="G1" s="35"/>
      <c r="H1" s="35"/>
      <c r="I1" s="35"/>
      <c r="J1" s="35"/>
      <c r="K1" s="35"/>
      <c r="L1" s="35" t="s">
        <v>13</v>
      </c>
      <c r="M1" s="30"/>
      <c r="N1" s="35"/>
      <c r="O1" s="35"/>
      <c r="P1" s="35"/>
      <c r="Q1" s="35"/>
      <c r="R1" s="35"/>
      <c r="S1" s="35"/>
      <c r="T1" s="35"/>
      <c r="U1" s="35"/>
      <c r="V1" s="35"/>
    </row>
    <row r="2" spans="1:22" ht="23.25" customHeight="1">
      <c r="A2" s="30"/>
      <c r="B2" s="30"/>
      <c r="C2" s="35"/>
      <c r="D2" s="35"/>
      <c r="E2" s="35"/>
      <c r="F2" s="35"/>
      <c r="G2" s="30"/>
      <c r="H2" s="30"/>
      <c r="I2" s="30"/>
      <c r="J2" s="30"/>
      <c r="K2" s="30"/>
      <c r="L2" s="35"/>
      <c r="M2" s="35"/>
      <c r="N2" s="35"/>
      <c r="O2" s="35"/>
      <c r="P2" s="30"/>
      <c r="Q2" s="30"/>
      <c r="R2" s="30"/>
      <c r="S2" s="30"/>
      <c r="T2" s="30"/>
      <c r="U2" s="35" t="s">
        <v>0</v>
      </c>
      <c r="V2" s="30"/>
    </row>
    <row r="3" spans="1:22" ht="18" customHeight="1">
      <c r="A3" s="29"/>
      <c r="B3" s="38"/>
      <c r="C3" s="7"/>
      <c r="D3" s="24"/>
      <c r="E3" s="24"/>
      <c r="F3" s="24"/>
      <c r="G3" s="24"/>
      <c r="H3" s="13" t="s">
        <v>1</v>
      </c>
      <c r="I3" s="13"/>
      <c r="J3" s="13"/>
      <c r="K3" s="24"/>
      <c r="L3" s="24"/>
      <c r="M3" s="24"/>
      <c r="N3" s="24"/>
      <c r="O3" s="24"/>
      <c r="P3" s="24"/>
      <c r="Q3" s="13" t="s">
        <v>1</v>
      </c>
      <c r="R3" s="13"/>
      <c r="S3" s="13"/>
      <c r="T3" s="24"/>
      <c r="U3" s="24"/>
      <c r="V3" s="24"/>
    </row>
    <row r="4" spans="1:22" ht="18" customHeight="1">
      <c r="A4" s="29"/>
      <c r="B4" s="38"/>
      <c r="C4" s="40" t="s">
        <v>93</v>
      </c>
      <c r="D4" s="32"/>
      <c r="E4" s="32"/>
      <c r="F4" s="32"/>
      <c r="G4" s="32"/>
      <c r="H4" s="5" t="s">
        <v>2</v>
      </c>
      <c r="I4" s="5"/>
      <c r="J4" s="41" t="s">
        <v>46</v>
      </c>
      <c r="K4" s="17"/>
      <c r="L4" s="32"/>
      <c r="M4" s="32"/>
      <c r="N4" s="32"/>
      <c r="O4" s="32"/>
      <c r="P4" s="32"/>
      <c r="Q4" s="5" t="s">
        <v>2</v>
      </c>
      <c r="R4" s="5"/>
      <c r="S4" s="41" t="s">
        <v>46</v>
      </c>
      <c r="T4" s="17"/>
      <c r="U4" s="32"/>
      <c r="V4" s="17"/>
    </row>
    <row r="5" spans="1:22" ht="16.5" customHeight="1" thickBot="1">
      <c r="A5" s="29"/>
      <c r="B5" s="14"/>
      <c r="C5" s="23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</row>
    <row r="6" spans="1:22" ht="15.75" customHeight="1" thickBot="1">
      <c r="A6" s="4"/>
      <c r="B6" s="28"/>
      <c r="C6" s="18"/>
      <c r="D6" s="21"/>
      <c r="E6" s="29"/>
      <c r="F6" s="29"/>
      <c r="G6" s="29"/>
      <c r="H6" s="29"/>
      <c r="I6" s="29"/>
      <c r="J6" s="29"/>
      <c r="K6" s="29"/>
      <c r="L6" s="14"/>
      <c r="M6" s="29"/>
      <c r="N6" s="29"/>
      <c r="O6" s="29"/>
      <c r="P6" s="29"/>
      <c r="Q6" s="29"/>
      <c r="R6" s="29"/>
      <c r="S6" s="29"/>
      <c r="T6" s="29"/>
      <c r="U6" s="14"/>
      <c r="V6" s="14"/>
    </row>
    <row r="7" spans="1:22" ht="19.5" customHeight="1" thickBot="1">
      <c r="A7" s="4"/>
      <c r="B7" s="6"/>
      <c r="C7" s="42"/>
      <c r="D7" s="29"/>
      <c r="E7" s="29"/>
      <c r="F7" s="29"/>
      <c r="G7" s="29"/>
      <c r="H7" s="29"/>
      <c r="I7" s="29"/>
      <c r="J7" s="29"/>
      <c r="K7" s="4"/>
      <c r="L7" s="15" t="s">
        <v>94</v>
      </c>
      <c r="M7" s="1"/>
      <c r="N7" s="29"/>
      <c r="O7" s="29"/>
      <c r="P7" s="29"/>
      <c r="Q7" s="29"/>
      <c r="R7" s="29"/>
      <c r="S7" s="29"/>
      <c r="T7" s="4"/>
      <c r="U7" s="15" t="s">
        <v>96</v>
      </c>
      <c r="V7" s="15" t="s">
        <v>34</v>
      </c>
    </row>
    <row r="8" spans="1:22" ht="19.5" customHeight="1" thickBot="1">
      <c r="A8" s="31"/>
      <c r="B8" s="10" t="s">
        <v>4</v>
      </c>
      <c r="C8" s="36"/>
      <c r="D8" s="25" t="s">
        <v>5</v>
      </c>
      <c r="E8" s="25" t="s">
        <v>6</v>
      </c>
      <c r="F8" s="25" t="s">
        <v>7</v>
      </c>
      <c r="G8" s="25" t="s">
        <v>8</v>
      </c>
      <c r="H8" s="25" t="s">
        <v>9</v>
      </c>
      <c r="I8" s="25" t="s">
        <v>10</v>
      </c>
      <c r="J8" s="25" t="s">
        <v>11</v>
      </c>
      <c r="K8" s="11" t="s">
        <v>12</v>
      </c>
      <c r="L8" s="15" t="s">
        <v>95</v>
      </c>
      <c r="M8" s="12" t="s">
        <v>5</v>
      </c>
      <c r="N8" s="25" t="s">
        <v>6</v>
      </c>
      <c r="O8" s="25" t="s">
        <v>7</v>
      </c>
      <c r="P8" s="25" t="s">
        <v>8</v>
      </c>
      <c r="Q8" s="25" t="s">
        <v>9</v>
      </c>
      <c r="R8" s="25" t="s">
        <v>10</v>
      </c>
      <c r="S8" s="25" t="s">
        <v>11</v>
      </c>
      <c r="T8" s="11" t="s">
        <v>12</v>
      </c>
      <c r="U8" s="15" t="s">
        <v>25</v>
      </c>
      <c r="V8" s="15"/>
    </row>
    <row r="9" spans="1:22" ht="18.75" customHeight="1" thickBot="1">
      <c r="A9" s="16">
        <v>1</v>
      </c>
      <c r="B9" s="70">
        <v>150637376</v>
      </c>
      <c r="C9" s="71" t="s">
        <v>39</v>
      </c>
      <c r="D9" s="124">
        <v>0</v>
      </c>
      <c r="E9" s="26">
        <v>0</v>
      </c>
      <c r="F9" s="26">
        <v>0</v>
      </c>
      <c r="G9" s="26">
        <v>0</v>
      </c>
      <c r="H9" s="26">
        <v>1</v>
      </c>
      <c r="I9" s="26"/>
      <c r="J9" s="39"/>
      <c r="K9" s="26"/>
      <c r="L9" s="3">
        <f t="shared" ref="L9:L31" si="0">K9+J9+I9+H9+G9+F9+E9+D9</f>
        <v>1</v>
      </c>
      <c r="M9" s="126">
        <v>0</v>
      </c>
      <c r="N9" s="26">
        <v>1</v>
      </c>
      <c r="O9" s="26">
        <v>5</v>
      </c>
      <c r="P9" s="26">
        <v>3</v>
      </c>
      <c r="Q9" s="26"/>
      <c r="R9" s="26"/>
      <c r="S9" s="26"/>
      <c r="T9" s="26"/>
      <c r="U9" s="26">
        <f t="shared" ref="U9:U31" si="1">T9+S9+R9+Q9+P9+O9+N9+M9</f>
        <v>9</v>
      </c>
      <c r="V9" s="26">
        <f t="shared" ref="V9:V28" si="2">U9+L9</f>
        <v>10</v>
      </c>
    </row>
    <row r="10" spans="1:22" ht="18.75" customHeight="1" thickBot="1">
      <c r="A10" s="16">
        <v>2</v>
      </c>
      <c r="B10" s="70">
        <v>170101014</v>
      </c>
      <c r="C10" s="71" t="s">
        <v>97</v>
      </c>
      <c r="D10" s="124">
        <v>0</v>
      </c>
      <c r="E10" s="26">
        <v>1</v>
      </c>
      <c r="F10" s="26">
        <v>0</v>
      </c>
      <c r="G10" s="26">
        <v>0</v>
      </c>
      <c r="H10" s="26">
        <v>0</v>
      </c>
      <c r="I10" s="26"/>
      <c r="J10" s="34"/>
      <c r="K10" s="26"/>
      <c r="L10" s="3">
        <f t="shared" si="0"/>
        <v>1</v>
      </c>
      <c r="M10" s="126">
        <v>0</v>
      </c>
      <c r="N10" s="26">
        <v>5</v>
      </c>
      <c r="O10" s="26">
        <v>1</v>
      </c>
      <c r="P10" s="26">
        <v>9</v>
      </c>
      <c r="Q10" s="26"/>
      <c r="R10" s="26"/>
      <c r="S10" s="26"/>
      <c r="T10" s="26"/>
      <c r="U10" s="26">
        <f t="shared" si="1"/>
        <v>15</v>
      </c>
      <c r="V10" s="26">
        <f t="shared" si="2"/>
        <v>16</v>
      </c>
    </row>
    <row r="11" spans="1:22" ht="18.75" customHeight="1" thickBot="1">
      <c r="A11" s="16">
        <v>3</v>
      </c>
      <c r="B11" s="70">
        <v>170201015</v>
      </c>
      <c r="C11" s="71" t="s">
        <v>98</v>
      </c>
      <c r="D11" s="124">
        <v>0</v>
      </c>
      <c r="E11" s="26">
        <v>0</v>
      </c>
      <c r="F11" s="26">
        <v>0</v>
      </c>
      <c r="G11" s="26">
        <v>0</v>
      </c>
      <c r="H11" s="26">
        <v>1</v>
      </c>
      <c r="I11" s="26"/>
      <c r="J11" s="39"/>
      <c r="K11" s="26"/>
      <c r="L11" s="3">
        <f t="shared" si="0"/>
        <v>1</v>
      </c>
      <c r="M11" s="126">
        <v>0</v>
      </c>
      <c r="N11" s="26">
        <v>0</v>
      </c>
      <c r="O11" s="26">
        <v>0</v>
      </c>
      <c r="P11" s="26">
        <v>4</v>
      </c>
      <c r="Q11" s="26"/>
      <c r="R11" s="26"/>
      <c r="S11" s="26"/>
      <c r="T11" s="26"/>
      <c r="U11" s="26">
        <f t="shared" si="1"/>
        <v>4</v>
      </c>
      <c r="V11" s="26">
        <f t="shared" si="2"/>
        <v>5</v>
      </c>
    </row>
    <row r="12" spans="1:22" ht="18.75" customHeight="1" thickBot="1">
      <c r="A12" s="16">
        <v>4</v>
      </c>
      <c r="B12" s="70">
        <v>170207036</v>
      </c>
      <c r="C12" s="71" t="s">
        <v>99</v>
      </c>
      <c r="D12" s="124">
        <v>0</v>
      </c>
      <c r="E12" s="26">
        <v>0</v>
      </c>
      <c r="F12" s="26">
        <v>0</v>
      </c>
      <c r="G12" s="26">
        <v>0</v>
      </c>
      <c r="H12" s="26">
        <v>5</v>
      </c>
      <c r="I12" s="26"/>
      <c r="J12" s="34"/>
      <c r="K12" s="26"/>
      <c r="L12" s="3">
        <f t="shared" si="0"/>
        <v>5</v>
      </c>
      <c r="M12" s="126">
        <v>0</v>
      </c>
      <c r="N12" s="26">
        <v>0</v>
      </c>
      <c r="O12" s="26">
        <v>0</v>
      </c>
      <c r="P12" s="26">
        <v>5</v>
      </c>
      <c r="Q12" s="26"/>
      <c r="R12" s="26"/>
      <c r="S12" s="26"/>
      <c r="T12" s="26"/>
      <c r="U12" s="26">
        <f t="shared" si="1"/>
        <v>5</v>
      </c>
      <c r="V12" s="26">
        <f t="shared" si="2"/>
        <v>10</v>
      </c>
    </row>
    <row r="13" spans="1:22" ht="18.75" customHeight="1" thickBot="1">
      <c r="A13" s="16">
        <v>5</v>
      </c>
      <c r="B13" s="70">
        <v>170207016</v>
      </c>
      <c r="C13" s="71" t="s">
        <v>100</v>
      </c>
      <c r="D13" s="124">
        <v>0</v>
      </c>
      <c r="E13" s="26">
        <v>1</v>
      </c>
      <c r="F13" s="26">
        <v>0</v>
      </c>
      <c r="G13" s="26">
        <v>0</v>
      </c>
      <c r="H13" s="26">
        <v>2</v>
      </c>
      <c r="I13" s="26"/>
      <c r="J13" s="39"/>
      <c r="K13" s="26"/>
      <c r="L13" s="3">
        <f t="shared" si="0"/>
        <v>3</v>
      </c>
      <c r="M13" s="126">
        <v>0</v>
      </c>
      <c r="N13" s="26">
        <v>0</v>
      </c>
      <c r="O13" s="26">
        <v>0</v>
      </c>
      <c r="P13" s="26">
        <v>0</v>
      </c>
      <c r="Q13" s="26"/>
      <c r="R13" s="26"/>
      <c r="S13" s="26"/>
      <c r="T13" s="26"/>
      <c r="U13" s="26">
        <f t="shared" si="1"/>
        <v>0</v>
      </c>
      <c r="V13" s="26">
        <f t="shared" si="2"/>
        <v>3</v>
      </c>
    </row>
    <row r="14" spans="1:22" ht="18.75" customHeight="1" thickBot="1">
      <c r="A14" s="16">
        <v>6</v>
      </c>
      <c r="B14" s="70">
        <v>170103049</v>
      </c>
      <c r="C14" s="71" t="s">
        <v>101</v>
      </c>
      <c r="D14" s="124">
        <v>0</v>
      </c>
      <c r="E14" s="26">
        <v>0</v>
      </c>
      <c r="F14" s="26">
        <v>0</v>
      </c>
      <c r="G14" s="26">
        <v>0</v>
      </c>
      <c r="H14" s="26">
        <v>3</v>
      </c>
      <c r="I14" s="26"/>
      <c r="J14" s="34"/>
      <c r="K14" s="26"/>
      <c r="L14" s="3">
        <f t="shared" si="0"/>
        <v>3</v>
      </c>
      <c r="M14" s="126">
        <v>0</v>
      </c>
      <c r="N14" s="26">
        <v>4</v>
      </c>
      <c r="O14" s="26">
        <v>4</v>
      </c>
      <c r="P14" s="26">
        <v>0</v>
      </c>
      <c r="Q14" s="26"/>
      <c r="R14" s="26"/>
      <c r="S14" s="26"/>
      <c r="T14" s="26"/>
      <c r="U14" s="26">
        <f t="shared" si="1"/>
        <v>8</v>
      </c>
      <c r="V14" s="26">
        <f t="shared" si="2"/>
        <v>11</v>
      </c>
    </row>
    <row r="15" spans="1:22" ht="18.75" customHeight="1" thickBot="1">
      <c r="A15" s="16">
        <v>7</v>
      </c>
      <c r="B15" s="70">
        <v>170103006</v>
      </c>
      <c r="C15" s="71" t="s">
        <v>102</v>
      </c>
      <c r="D15" s="124">
        <v>0</v>
      </c>
      <c r="E15" s="26">
        <v>1</v>
      </c>
      <c r="F15" s="26">
        <v>0</v>
      </c>
      <c r="G15" s="26">
        <v>0</v>
      </c>
      <c r="H15" s="26">
        <v>2</v>
      </c>
      <c r="I15" s="26"/>
      <c r="J15" s="39"/>
      <c r="K15" s="26"/>
      <c r="L15" s="3">
        <f t="shared" si="0"/>
        <v>3</v>
      </c>
      <c r="M15" s="126">
        <v>0</v>
      </c>
      <c r="N15" s="26">
        <v>0</v>
      </c>
      <c r="O15" s="26">
        <v>1</v>
      </c>
      <c r="P15" s="26">
        <v>0</v>
      </c>
      <c r="Q15" s="26"/>
      <c r="R15" s="26"/>
      <c r="S15" s="26"/>
      <c r="T15" s="26"/>
      <c r="U15" s="26">
        <f t="shared" si="1"/>
        <v>1</v>
      </c>
      <c r="V15" s="26">
        <f t="shared" si="2"/>
        <v>4</v>
      </c>
    </row>
    <row r="16" spans="1:22" ht="18.75" customHeight="1" thickBot="1">
      <c r="A16" s="16">
        <v>8</v>
      </c>
      <c r="B16" s="70">
        <v>170101002</v>
      </c>
      <c r="C16" s="71" t="s">
        <v>103</v>
      </c>
      <c r="D16" s="124">
        <v>0</v>
      </c>
      <c r="E16" s="26">
        <v>0</v>
      </c>
      <c r="F16" s="26">
        <v>0</v>
      </c>
      <c r="G16" s="26">
        <v>0</v>
      </c>
      <c r="H16" s="26">
        <v>3</v>
      </c>
      <c r="I16" s="26"/>
      <c r="J16" s="34"/>
      <c r="K16" s="26"/>
      <c r="L16" s="3">
        <f t="shared" si="0"/>
        <v>3</v>
      </c>
      <c r="M16" s="126">
        <v>0</v>
      </c>
      <c r="N16" s="26">
        <v>0</v>
      </c>
      <c r="O16" s="26">
        <v>0</v>
      </c>
      <c r="P16" s="26">
        <v>0</v>
      </c>
      <c r="Q16" s="26"/>
      <c r="R16" s="26"/>
      <c r="S16" s="26"/>
      <c r="T16" s="26"/>
      <c r="U16" s="26">
        <f t="shared" si="1"/>
        <v>0</v>
      </c>
      <c r="V16" s="26">
        <f t="shared" si="2"/>
        <v>3</v>
      </c>
    </row>
    <row r="17" spans="1:22" ht="18.75" customHeight="1" thickBot="1">
      <c r="A17" s="16">
        <v>9</v>
      </c>
      <c r="B17" s="70">
        <v>170103039</v>
      </c>
      <c r="C17" s="71" t="s">
        <v>104</v>
      </c>
      <c r="D17" s="124">
        <v>0</v>
      </c>
      <c r="E17" s="26">
        <v>0</v>
      </c>
      <c r="F17" s="26">
        <v>0</v>
      </c>
      <c r="G17" s="26">
        <v>1</v>
      </c>
      <c r="H17" s="26">
        <v>6</v>
      </c>
      <c r="I17" s="26"/>
      <c r="J17" s="39"/>
      <c r="K17" s="26"/>
      <c r="L17" s="3">
        <f t="shared" si="0"/>
        <v>7</v>
      </c>
      <c r="M17" s="126">
        <v>0</v>
      </c>
      <c r="N17" s="26">
        <v>1</v>
      </c>
      <c r="O17" s="26">
        <v>2</v>
      </c>
      <c r="P17" s="26">
        <v>5</v>
      </c>
      <c r="Q17" s="26"/>
      <c r="R17" s="26"/>
      <c r="S17" s="26"/>
      <c r="T17" s="26"/>
      <c r="U17" s="26">
        <f t="shared" si="1"/>
        <v>8</v>
      </c>
      <c r="V17" s="26">
        <f t="shared" si="2"/>
        <v>15</v>
      </c>
    </row>
    <row r="18" spans="1:22" ht="18.75" customHeight="1" thickBot="1">
      <c r="A18" s="16">
        <v>10</v>
      </c>
      <c r="B18" s="70">
        <v>170105031</v>
      </c>
      <c r="C18" s="71" t="s">
        <v>105</v>
      </c>
      <c r="D18" s="124">
        <v>0</v>
      </c>
      <c r="E18" s="26">
        <v>0</v>
      </c>
      <c r="F18" s="26">
        <v>1</v>
      </c>
      <c r="G18" s="26">
        <v>3</v>
      </c>
      <c r="H18" s="26">
        <v>8</v>
      </c>
      <c r="I18" s="26"/>
      <c r="J18" s="34"/>
      <c r="K18" s="26"/>
      <c r="L18" s="3">
        <f t="shared" si="0"/>
        <v>12</v>
      </c>
      <c r="M18" s="126">
        <v>0</v>
      </c>
      <c r="N18" s="26">
        <v>0</v>
      </c>
      <c r="O18" s="26">
        <v>4</v>
      </c>
      <c r="P18" s="26">
        <v>5</v>
      </c>
      <c r="Q18" s="26"/>
      <c r="R18" s="26"/>
      <c r="S18" s="26"/>
      <c r="T18" s="26"/>
      <c r="U18" s="26">
        <f t="shared" si="1"/>
        <v>9</v>
      </c>
      <c r="V18" s="26">
        <f t="shared" si="2"/>
        <v>21</v>
      </c>
    </row>
    <row r="19" spans="1:22" ht="18.75" customHeight="1" thickBot="1">
      <c r="A19" s="16">
        <v>11</v>
      </c>
      <c r="B19" s="70">
        <v>170107006</v>
      </c>
      <c r="C19" s="71" t="s">
        <v>106</v>
      </c>
      <c r="D19" s="124">
        <v>0</v>
      </c>
      <c r="E19" s="27">
        <v>0</v>
      </c>
      <c r="F19" s="27">
        <v>0</v>
      </c>
      <c r="G19" s="27">
        <v>0</v>
      </c>
      <c r="H19" s="27">
        <v>0</v>
      </c>
      <c r="I19" s="27"/>
      <c r="J19" s="37"/>
      <c r="K19" s="27"/>
      <c r="L19" s="3">
        <f t="shared" si="0"/>
        <v>0</v>
      </c>
      <c r="M19" s="126">
        <v>0</v>
      </c>
      <c r="N19" s="26">
        <v>0</v>
      </c>
      <c r="O19" s="27">
        <v>9</v>
      </c>
      <c r="P19" s="27">
        <v>11</v>
      </c>
      <c r="Q19" s="27"/>
      <c r="R19" s="27"/>
      <c r="S19" s="27"/>
      <c r="T19" s="27"/>
      <c r="U19" s="26">
        <f t="shared" si="1"/>
        <v>20</v>
      </c>
      <c r="V19" s="26">
        <f t="shared" si="2"/>
        <v>20</v>
      </c>
    </row>
    <row r="20" spans="1:22" ht="18.75" customHeight="1" thickBot="1">
      <c r="A20" s="16">
        <v>12</v>
      </c>
      <c r="B20" s="70">
        <v>170103048</v>
      </c>
      <c r="C20" s="71" t="s">
        <v>107</v>
      </c>
      <c r="D20" s="124">
        <v>0</v>
      </c>
      <c r="E20" s="27">
        <v>0</v>
      </c>
      <c r="F20" s="27">
        <v>5</v>
      </c>
      <c r="G20" s="27">
        <v>0</v>
      </c>
      <c r="H20" s="27">
        <v>1</v>
      </c>
      <c r="I20" s="27"/>
      <c r="J20" s="39"/>
      <c r="K20" s="27"/>
      <c r="L20" s="3">
        <f t="shared" si="0"/>
        <v>6</v>
      </c>
      <c r="M20" s="126">
        <v>0</v>
      </c>
      <c r="N20" s="26">
        <v>1</v>
      </c>
      <c r="O20" s="27">
        <v>0</v>
      </c>
      <c r="P20" s="27">
        <v>0</v>
      </c>
      <c r="Q20" s="27"/>
      <c r="R20" s="27"/>
      <c r="S20" s="27"/>
      <c r="T20" s="27"/>
      <c r="U20" s="26">
        <f t="shared" si="1"/>
        <v>1</v>
      </c>
      <c r="V20" s="26">
        <f t="shared" si="2"/>
        <v>7</v>
      </c>
    </row>
    <row r="21" spans="1:22" ht="18.75" customHeight="1" thickBot="1">
      <c r="A21" s="16">
        <v>13</v>
      </c>
      <c r="B21" s="70">
        <v>170201004</v>
      </c>
      <c r="C21" s="71" t="s">
        <v>108</v>
      </c>
      <c r="D21" s="124">
        <v>0</v>
      </c>
      <c r="E21" s="27">
        <v>8</v>
      </c>
      <c r="F21" s="27">
        <v>8</v>
      </c>
      <c r="G21" s="27">
        <v>8</v>
      </c>
      <c r="H21" s="27">
        <v>8</v>
      </c>
      <c r="I21" s="27"/>
      <c r="J21" s="39"/>
      <c r="K21" s="27"/>
      <c r="L21" s="3">
        <f t="shared" si="0"/>
        <v>32</v>
      </c>
      <c r="M21" s="126">
        <v>0</v>
      </c>
      <c r="N21" s="26">
        <v>16</v>
      </c>
      <c r="O21" s="27">
        <v>16</v>
      </c>
      <c r="P21" s="27">
        <v>16</v>
      </c>
      <c r="Q21" s="27"/>
      <c r="R21" s="27"/>
      <c r="S21" s="27"/>
      <c r="T21" s="27"/>
      <c r="U21" s="26">
        <f t="shared" si="1"/>
        <v>48</v>
      </c>
      <c r="V21" s="26">
        <f t="shared" si="2"/>
        <v>80</v>
      </c>
    </row>
    <row r="22" spans="1:22" ht="18.75" customHeight="1" thickBot="1">
      <c r="A22" s="16">
        <v>14</v>
      </c>
      <c r="B22" s="70">
        <v>170201016</v>
      </c>
      <c r="C22" s="71" t="s">
        <v>109</v>
      </c>
      <c r="D22" s="124">
        <v>0</v>
      </c>
      <c r="E22" s="27">
        <v>5</v>
      </c>
      <c r="F22" s="27">
        <v>0</v>
      </c>
      <c r="G22" s="27">
        <v>0</v>
      </c>
      <c r="H22" s="27">
        <v>1</v>
      </c>
      <c r="I22" s="27"/>
      <c r="J22" s="34"/>
      <c r="K22" s="27"/>
      <c r="L22" s="3">
        <f t="shared" si="0"/>
        <v>6</v>
      </c>
      <c r="M22" s="126">
        <v>0</v>
      </c>
      <c r="N22" s="26">
        <v>0</v>
      </c>
      <c r="O22" s="27">
        <v>0</v>
      </c>
      <c r="P22" s="27">
        <v>2</v>
      </c>
      <c r="Q22" s="27"/>
      <c r="R22" s="27"/>
      <c r="S22" s="27"/>
      <c r="T22" s="27"/>
      <c r="U22" s="26">
        <f t="shared" si="1"/>
        <v>2</v>
      </c>
      <c r="V22" s="26">
        <f t="shared" si="2"/>
        <v>8</v>
      </c>
    </row>
    <row r="23" spans="1:22" ht="18.75" customHeight="1" thickBot="1">
      <c r="A23" s="16">
        <v>15</v>
      </c>
      <c r="B23" s="70">
        <v>170205017</v>
      </c>
      <c r="C23" s="71" t="s">
        <v>110</v>
      </c>
      <c r="D23" s="124">
        <v>0</v>
      </c>
      <c r="E23" s="27">
        <v>0</v>
      </c>
      <c r="F23" s="27">
        <v>0</v>
      </c>
      <c r="G23" s="27">
        <v>0</v>
      </c>
      <c r="H23" s="27">
        <v>0</v>
      </c>
      <c r="I23" s="27"/>
      <c r="J23" s="39"/>
      <c r="K23" s="27"/>
      <c r="L23" s="3">
        <f t="shared" si="0"/>
        <v>0</v>
      </c>
      <c r="M23" s="126">
        <v>0</v>
      </c>
      <c r="N23" s="26">
        <v>5</v>
      </c>
      <c r="O23" s="27">
        <v>0</v>
      </c>
      <c r="P23" s="27">
        <v>0</v>
      </c>
      <c r="Q23" s="27"/>
      <c r="R23" s="27"/>
      <c r="S23" s="27"/>
      <c r="T23" s="27"/>
      <c r="U23" s="26">
        <f t="shared" si="1"/>
        <v>5</v>
      </c>
      <c r="V23" s="26">
        <f t="shared" si="2"/>
        <v>5</v>
      </c>
    </row>
    <row r="24" spans="1:22" ht="18.75" customHeight="1" thickBot="1">
      <c r="A24" s="16">
        <v>16</v>
      </c>
      <c r="B24" s="70">
        <v>170205034</v>
      </c>
      <c r="C24" s="71" t="s">
        <v>111</v>
      </c>
      <c r="D24" s="124">
        <v>0</v>
      </c>
      <c r="E24" s="27">
        <v>0</v>
      </c>
      <c r="F24" s="27">
        <v>0</v>
      </c>
      <c r="G24" s="27">
        <v>0</v>
      </c>
      <c r="H24" s="27">
        <v>8</v>
      </c>
      <c r="I24" s="27"/>
      <c r="J24" s="34"/>
      <c r="K24" s="27"/>
      <c r="L24" s="3">
        <f t="shared" si="0"/>
        <v>8</v>
      </c>
      <c r="M24" s="126">
        <v>0</v>
      </c>
      <c r="N24" s="26">
        <v>0</v>
      </c>
      <c r="O24" s="27">
        <v>0</v>
      </c>
      <c r="P24" s="27">
        <v>0</v>
      </c>
      <c r="Q24" s="27"/>
      <c r="R24" s="27"/>
      <c r="S24" s="27"/>
      <c r="T24" s="27"/>
      <c r="U24" s="26">
        <f t="shared" si="1"/>
        <v>0</v>
      </c>
      <c r="V24" s="26">
        <f t="shared" si="2"/>
        <v>8</v>
      </c>
    </row>
    <row r="25" spans="1:22" ht="18.75" customHeight="1" thickBot="1">
      <c r="A25" s="16">
        <v>17</v>
      </c>
      <c r="B25" s="70">
        <v>170207044</v>
      </c>
      <c r="C25" s="71" t="s">
        <v>112</v>
      </c>
      <c r="D25" s="124">
        <v>0</v>
      </c>
      <c r="E25" s="27">
        <v>0</v>
      </c>
      <c r="F25" s="27">
        <v>0</v>
      </c>
      <c r="G25" s="27">
        <v>0</v>
      </c>
      <c r="H25" s="27">
        <v>0</v>
      </c>
      <c r="I25" s="27"/>
      <c r="J25" s="39"/>
      <c r="K25" s="27"/>
      <c r="L25" s="3">
        <f t="shared" si="0"/>
        <v>0</v>
      </c>
      <c r="M25" s="126">
        <v>0</v>
      </c>
      <c r="N25" s="26">
        <v>0</v>
      </c>
      <c r="O25" s="27">
        <v>4</v>
      </c>
      <c r="P25" s="27">
        <v>0</v>
      </c>
      <c r="Q25" s="27"/>
      <c r="R25" s="27"/>
      <c r="S25" s="27"/>
      <c r="T25" s="27"/>
      <c r="U25" s="26">
        <f t="shared" si="1"/>
        <v>4</v>
      </c>
      <c r="V25" s="26">
        <f t="shared" si="2"/>
        <v>4</v>
      </c>
    </row>
    <row r="26" spans="1:22" ht="18.75" customHeight="1" thickBot="1">
      <c r="A26" s="16">
        <v>18</v>
      </c>
      <c r="B26" s="70">
        <v>170105049</v>
      </c>
      <c r="C26" s="71" t="s">
        <v>113</v>
      </c>
      <c r="D26" s="124">
        <v>0</v>
      </c>
      <c r="E26" s="27">
        <v>0</v>
      </c>
      <c r="F26" s="27">
        <v>2</v>
      </c>
      <c r="G26" s="27">
        <v>7</v>
      </c>
      <c r="H26" s="27">
        <v>3</v>
      </c>
      <c r="I26" s="27"/>
      <c r="J26" s="34"/>
      <c r="K26" s="27"/>
      <c r="L26" s="3">
        <f t="shared" si="0"/>
        <v>12</v>
      </c>
      <c r="M26" s="126">
        <v>0</v>
      </c>
      <c r="N26" s="26">
        <v>0</v>
      </c>
      <c r="O26" s="27">
        <v>1</v>
      </c>
      <c r="P26" s="27">
        <v>2</v>
      </c>
      <c r="Q26" s="27"/>
      <c r="R26" s="27"/>
      <c r="S26" s="27"/>
      <c r="T26" s="27"/>
      <c r="U26" s="26">
        <f t="shared" si="1"/>
        <v>3</v>
      </c>
      <c r="V26" s="26">
        <f t="shared" si="2"/>
        <v>15</v>
      </c>
    </row>
    <row r="27" spans="1:22" ht="18.75" customHeight="1" thickBot="1">
      <c r="A27" s="16">
        <v>19</v>
      </c>
      <c r="B27" s="70">
        <v>170201034</v>
      </c>
      <c r="C27" s="71" t="s">
        <v>114</v>
      </c>
      <c r="D27" s="124">
        <v>0</v>
      </c>
      <c r="E27" s="27">
        <v>0</v>
      </c>
      <c r="F27" s="27">
        <v>0</v>
      </c>
      <c r="G27" s="27">
        <v>0</v>
      </c>
      <c r="H27" s="27">
        <v>2</v>
      </c>
      <c r="I27" s="27"/>
      <c r="J27" s="39"/>
      <c r="K27" s="27"/>
      <c r="L27" s="3">
        <f t="shared" si="0"/>
        <v>2</v>
      </c>
      <c r="M27" s="126">
        <v>0</v>
      </c>
      <c r="N27" s="26">
        <v>0</v>
      </c>
      <c r="O27" s="27">
        <v>4</v>
      </c>
      <c r="P27" s="27">
        <v>0</v>
      </c>
      <c r="Q27" s="27"/>
      <c r="R27" s="27"/>
      <c r="S27" s="27"/>
      <c r="T27" s="27"/>
      <c r="U27" s="26">
        <f t="shared" si="1"/>
        <v>4</v>
      </c>
      <c r="V27" s="26">
        <f t="shared" si="2"/>
        <v>6</v>
      </c>
    </row>
    <row r="28" spans="1:22" ht="18.75" customHeight="1" thickBot="1">
      <c r="A28" s="16">
        <v>20</v>
      </c>
      <c r="B28" s="70">
        <v>170105045</v>
      </c>
      <c r="C28" s="71" t="s">
        <v>115</v>
      </c>
      <c r="D28" s="124">
        <v>0</v>
      </c>
      <c r="E28" s="27">
        <v>1</v>
      </c>
      <c r="F28" s="27">
        <v>6</v>
      </c>
      <c r="G28" s="27">
        <v>4</v>
      </c>
      <c r="H28" s="27">
        <v>2</v>
      </c>
      <c r="I28" s="27"/>
      <c r="J28" s="34"/>
      <c r="K28" s="27"/>
      <c r="L28" s="3">
        <f t="shared" si="0"/>
        <v>13</v>
      </c>
      <c r="M28" s="126">
        <v>0</v>
      </c>
      <c r="N28" s="26">
        <v>2</v>
      </c>
      <c r="O28" s="27">
        <v>5</v>
      </c>
      <c r="P28" s="27">
        <v>3</v>
      </c>
      <c r="Q28" s="27"/>
      <c r="R28" s="27"/>
      <c r="S28" s="27"/>
      <c r="T28" s="27"/>
      <c r="U28" s="26">
        <f t="shared" si="1"/>
        <v>10</v>
      </c>
      <c r="V28" s="26">
        <f t="shared" si="2"/>
        <v>23</v>
      </c>
    </row>
    <row r="29" spans="1:22" ht="18.75" customHeight="1" thickBot="1">
      <c r="A29" s="16">
        <v>21</v>
      </c>
      <c r="B29" s="77">
        <v>170105032</v>
      </c>
      <c r="C29" s="78" t="s">
        <v>226</v>
      </c>
      <c r="D29" s="124">
        <v>0</v>
      </c>
      <c r="E29" s="26">
        <v>5</v>
      </c>
      <c r="F29" s="26">
        <v>3</v>
      </c>
      <c r="G29" s="26">
        <v>8</v>
      </c>
      <c r="H29" s="26">
        <v>8</v>
      </c>
      <c r="I29" s="26"/>
      <c r="J29" s="39"/>
      <c r="K29" s="26"/>
      <c r="L29" s="3">
        <f t="shared" si="0"/>
        <v>24</v>
      </c>
      <c r="M29" s="126">
        <v>0</v>
      </c>
      <c r="N29" s="26">
        <v>5</v>
      </c>
      <c r="O29" s="26">
        <v>16</v>
      </c>
      <c r="P29" s="26">
        <v>16</v>
      </c>
      <c r="Q29" s="26"/>
      <c r="R29" s="26"/>
      <c r="S29" s="26"/>
      <c r="T29" s="26"/>
      <c r="U29" s="26">
        <f t="shared" si="1"/>
        <v>37</v>
      </c>
      <c r="V29" s="26">
        <f>L29+U29</f>
        <v>61</v>
      </c>
    </row>
    <row r="30" spans="1:22" ht="18.75" customHeight="1" thickBot="1">
      <c r="A30" s="16">
        <v>22</v>
      </c>
      <c r="B30" s="81">
        <v>172103035</v>
      </c>
      <c r="C30" s="82" t="s">
        <v>117</v>
      </c>
      <c r="D30" s="124">
        <v>0</v>
      </c>
      <c r="E30" s="27">
        <v>8</v>
      </c>
      <c r="F30" s="27">
        <v>8</v>
      </c>
      <c r="G30" s="27">
        <v>8</v>
      </c>
      <c r="H30" s="27">
        <v>8</v>
      </c>
      <c r="I30" s="27"/>
      <c r="J30" s="34"/>
      <c r="K30" s="27"/>
      <c r="L30" s="3">
        <f t="shared" si="0"/>
        <v>32</v>
      </c>
      <c r="M30" s="126">
        <v>0</v>
      </c>
      <c r="N30" s="26">
        <v>16</v>
      </c>
      <c r="O30" s="27">
        <v>16</v>
      </c>
      <c r="P30" s="27">
        <v>16</v>
      </c>
      <c r="Q30" s="27"/>
      <c r="R30" s="27"/>
      <c r="S30" s="27"/>
      <c r="T30" s="27"/>
      <c r="U30" s="26">
        <f t="shared" si="1"/>
        <v>48</v>
      </c>
      <c r="V30" s="26">
        <f>U30+L30</f>
        <v>80</v>
      </c>
    </row>
    <row r="31" spans="1:22" ht="18.75" customHeight="1" thickBot="1">
      <c r="A31" s="16">
        <v>23</v>
      </c>
      <c r="B31" s="81">
        <v>170207067</v>
      </c>
      <c r="C31" s="82" t="s">
        <v>118</v>
      </c>
      <c r="D31" s="124">
        <v>0</v>
      </c>
      <c r="E31" s="27">
        <v>2</v>
      </c>
      <c r="F31" s="27">
        <v>1</v>
      </c>
      <c r="G31" s="27">
        <v>1</v>
      </c>
      <c r="H31" s="27">
        <v>1</v>
      </c>
      <c r="I31" s="27"/>
      <c r="J31" s="39"/>
      <c r="K31" s="27"/>
      <c r="L31" s="3">
        <f t="shared" si="0"/>
        <v>5</v>
      </c>
      <c r="M31" s="126">
        <v>0</v>
      </c>
      <c r="N31" s="26">
        <v>6</v>
      </c>
      <c r="O31" s="27">
        <v>6</v>
      </c>
      <c r="P31" s="27">
        <v>5</v>
      </c>
      <c r="Q31" s="27"/>
      <c r="R31" s="27"/>
      <c r="S31" s="27"/>
      <c r="T31" s="27"/>
      <c r="U31" s="26">
        <f t="shared" si="1"/>
        <v>17</v>
      </c>
      <c r="V31" s="26">
        <f>U31+L31</f>
        <v>22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V29"/>
  <sheetViews>
    <sheetView zoomScale="55" zoomScaleNormal="55" workbookViewId="0">
      <pane xSplit="3" topLeftCell="D1" activePane="topRight" state="frozen"/>
      <selection pane="topRight" activeCell="C25" sqref="C25"/>
    </sheetView>
  </sheetViews>
  <sheetFormatPr defaultColWidth="9.85546875" defaultRowHeight="15" customHeight="1"/>
  <cols>
    <col min="1" max="1" width="3.42578125" customWidth="1"/>
    <col min="2" max="2" width="12.85546875" customWidth="1"/>
    <col min="3" max="3" width="41.140625" customWidth="1"/>
    <col min="4" max="9" width="9.28515625" customWidth="1"/>
    <col min="10" max="10" width="11" customWidth="1"/>
    <col min="11" max="11" width="9.28515625" customWidth="1"/>
    <col min="12" max="12" width="43" customWidth="1"/>
    <col min="13" max="18" width="9.28515625" customWidth="1"/>
    <col min="19" max="19" width="9.5703125" customWidth="1"/>
    <col min="20" max="20" width="9.28515625" customWidth="1"/>
    <col min="21" max="21" width="53.7109375" customWidth="1"/>
    <col min="22" max="22" width="26.42578125" customWidth="1"/>
  </cols>
  <sheetData>
    <row r="1" spans="1:22" ht="23.25" customHeight="1">
      <c r="A1" s="30"/>
      <c r="B1" s="35"/>
      <c r="C1" s="35"/>
      <c r="D1" s="30"/>
      <c r="E1" s="35"/>
      <c r="F1" s="35"/>
      <c r="G1" s="35"/>
      <c r="H1" s="35"/>
      <c r="I1" s="35"/>
      <c r="J1" s="35"/>
      <c r="K1" s="35"/>
      <c r="L1" s="35" t="s">
        <v>13</v>
      </c>
      <c r="M1" s="30"/>
      <c r="N1" s="35"/>
      <c r="O1" s="35"/>
      <c r="P1" s="35"/>
      <c r="Q1" s="35"/>
      <c r="R1" s="35"/>
      <c r="S1" s="35"/>
      <c r="T1" s="35"/>
      <c r="U1" s="35"/>
      <c r="V1" s="35"/>
    </row>
    <row r="2" spans="1:22" ht="23.25" customHeight="1">
      <c r="A2" s="30"/>
      <c r="B2" s="30"/>
      <c r="C2" s="35"/>
      <c r="D2" s="35"/>
      <c r="E2" s="35"/>
      <c r="F2" s="35"/>
      <c r="G2" s="30"/>
      <c r="H2" s="30"/>
      <c r="I2" s="30"/>
      <c r="J2" s="30"/>
      <c r="K2" s="30"/>
      <c r="L2" s="35"/>
      <c r="M2" s="35"/>
      <c r="N2" s="35"/>
      <c r="O2" s="35"/>
      <c r="P2" s="30"/>
      <c r="Q2" s="30"/>
      <c r="R2" s="30"/>
      <c r="S2" s="30"/>
      <c r="T2" s="30"/>
      <c r="U2" s="35" t="s">
        <v>0</v>
      </c>
      <c r="V2" s="30"/>
    </row>
    <row r="3" spans="1:22" ht="18" customHeight="1">
      <c r="A3" s="29"/>
      <c r="B3" s="38"/>
      <c r="C3" s="7"/>
      <c r="D3" s="24"/>
      <c r="E3" s="24"/>
      <c r="F3" s="24"/>
      <c r="G3" s="24"/>
      <c r="H3" s="13" t="s">
        <v>1</v>
      </c>
      <c r="I3" s="13"/>
      <c r="J3" s="13"/>
      <c r="K3" s="24"/>
      <c r="L3" s="24"/>
      <c r="M3" s="24"/>
      <c r="N3" s="24"/>
      <c r="O3" s="24"/>
      <c r="P3" s="24"/>
      <c r="Q3" s="13" t="s">
        <v>1</v>
      </c>
      <c r="R3" s="13"/>
      <c r="S3" s="13"/>
      <c r="T3" s="24"/>
      <c r="U3" s="24"/>
      <c r="V3" s="24"/>
    </row>
    <row r="4" spans="1:22" ht="18" customHeight="1">
      <c r="A4" s="29"/>
      <c r="B4" s="38"/>
      <c r="C4" s="40" t="s">
        <v>119</v>
      </c>
      <c r="D4" s="32"/>
      <c r="E4" s="32"/>
      <c r="F4" s="32"/>
      <c r="G4" s="32"/>
      <c r="H4" s="5" t="s">
        <v>2</v>
      </c>
      <c r="I4" s="5"/>
      <c r="J4" s="41" t="s">
        <v>46</v>
      </c>
      <c r="K4" s="17"/>
      <c r="L4" s="32"/>
      <c r="M4" s="32"/>
      <c r="N4" s="32"/>
      <c r="O4" s="32"/>
      <c r="P4" s="32"/>
      <c r="Q4" s="5" t="s">
        <v>2</v>
      </c>
      <c r="R4" s="5"/>
      <c r="S4" s="41" t="s">
        <v>46</v>
      </c>
      <c r="T4" s="17"/>
      <c r="U4" s="32"/>
      <c r="V4" s="17"/>
    </row>
    <row r="5" spans="1:22" ht="16.5" customHeight="1" thickBot="1">
      <c r="A5" s="29"/>
      <c r="B5" s="14"/>
      <c r="C5" s="23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</row>
    <row r="6" spans="1:22" ht="15.75" customHeight="1" thickBot="1">
      <c r="A6" s="4"/>
      <c r="B6" s="28"/>
      <c r="C6" s="18"/>
      <c r="D6" s="21"/>
      <c r="E6" s="29"/>
      <c r="F6" s="29"/>
      <c r="G6" s="29"/>
      <c r="H6" s="29"/>
      <c r="I6" s="29"/>
      <c r="J6" s="29"/>
      <c r="K6" s="29"/>
      <c r="L6" s="14"/>
      <c r="M6" s="29"/>
      <c r="N6" s="29"/>
      <c r="O6" s="29"/>
      <c r="P6" s="29"/>
      <c r="Q6" s="29"/>
      <c r="R6" s="29"/>
      <c r="S6" s="29"/>
      <c r="T6" s="29"/>
      <c r="U6" s="14"/>
      <c r="V6" s="14"/>
    </row>
    <row r="7" spans="1:22" ht="19.5" customHeight="1" thickBot="1">
      <c r="A7" s="4"/>
      <c r="B7" s="6"/>
      <c r="C7" s="42"/>
      <c r="D7" s="29"/>
      <c r="E7" s="29"/>
      <c r="F7" s="29"/>
      <c r="G7" s="29"/>
      <c r="H7" s="29"/>
      <c r="I7" s="29"/>
      <c r="J7" s="29"/>
      <c r="K7" s="4"/>
      <c r="L7" s="15" t="s">
        <v>96</v>
      </c>
      <c r="M7" s="1"/>
      <c r="N7" s="29"/>
      <c r="O7" s="29"/>
      <c r="P7" s="29"/>
      <c r="Q7" s="29"/>
      <c r="R7" s="29"/>
      <c r="S7" s="29"/>
      <c r="T7" s="4"/>
      <c r="U7" s="15" t="s">
        <v>121</v>
      </c>
      <c r="V7" s="15" t="s">
        <v>35</v>
      </c>
    </row>
    <row r="8" spans="1:22" ht="19.5" customHeight="1" thickBot="1">
      <c r="A8" s="31"/>
      <c r="B8" s="10" t="s">
        <v>4</v>
      </c>
      <c r="C8" s="36"/>
      <c r="D8" s="25" t="s">
        <v>5</v>
      </c>
      <c r="E8" s="25" t="s">
        <v>6</v>
      </c>
      <c r="F8" s="25" t="s">
        <v>7</v>
      </c>
      <c r="G8" s="25" t="s">
        <v>8</v>
      </c>
      <c r="H8" s="25" t="s">
        <v>9</v>
      </c>
      <c r="I8" s="25" t="s">
        <v>10</v>
      </c>
      <c r="J8" s="25" t="s">
        <v>11</v>
      </c>
      <c r="K8" s="11" t="s">
        <v>12</v>
      </c>
      <c r="L8" s="63" t="s">
        <v>120</v>
      </c>
      <c r="M8" s="66" t="s">
        <v>5</v>
      </c>
      <c r="N8" s="67" t="s">
        <v>6</v>
      </c>
      <c r="O8" s="67" t="s">
        <v>7</v>
      </c>
      <c r="P8" s="67" t="s">
        <v>8</v>
      </c>
      <c r="Q8" s="67" t="s">
        <v>9</v>
      </c>
      <c r="R8" s="67" t="s">
        <v>10</v>
      </c>
      <c r="S8" s="67" t="s">
        <v>11</v>
      </c>
      <c r="T8" s="68" t="s">
        <v>12</v>
      </c>
      <c r="U8" s="64" t="s">
        <v>24</v>
      </c>
      <c r="V8" s="15"/>
    </row>
    <row r="9" spans="1:22" ht="18.75" customHeight="1" thickBot="1">
      <c r="A9" s="16">
        <v>1</v>
      </c>
      <c r="B9" s="77">
        <v>170205047</v>
      </c>
      <c r="C9" s="78" t="s">
        <v>122</v>
      </c>
      <c r="D9" s="124">
        <v>0</v>
      </c>
      <c r="E9" s="26">
        <v>0</v>
      </c>
      <c r="F9" s="26">
        <v>4</v>
      </c>
      <c r="G9" s="26">
        <v>6</v>
      </c>
      <c r="H9" s="26"/>
      <c r="I9" s="26"/>
      <c r="J9" s="39"/>
      <c r="K9" s="26"/>
      <c r="L9" s="3">
        <f t="shared" ref="L9:L29" si="0">K9+J9+I9+H9+G9+F9+E9+D9</f>
        <v>10</v>
      </c>
      <c r="M9" s="127">
        <v>0</v>
      </c>
      <c r="N9" s="65">
        <v>0</v>
      </c>
      <c r="O9" s="65">
        <v>3</v>
      </c>
      <c r="P9" s="65">
        <v>1</v>
      </c>
      <c r="Q9" s="65"/>
      <c r="R9" s="65"/>
      <c r="S9" s="65"/>
      <c r="T9" s="65"/>
      <c r="U9" s="3">
        <f t="shared" ref="U9:U29" si="1">T9+S9+R9+Q9+P9+O9+N9+M9</f>
        <v>4</v>
      </c>
      <c r="V9" s="26">
        <f t="shared" ref="V9:V29" si="2">L9+U9</f>
        <v>14</v>
      </c>
    </row>
    <row r="10" spans="1:22" ht="18.75" customHeight="1" thickBot="1">
      <c r="A10" s="16">
        <v>2</v>
      </c>
      <c r="B10" s="77">
        <v>170105016</v>
      </c>
      <c r="C10" s="78" t="s">
        <v>123</v>
      </c>
      <c r="D10" s="124">
        <v>0</v>
      </c>
      <c r="E10" s="26">
        <v>0</v>
      </c>
      <c r="F10" s="26">
        <v>0</v>
      </c>
      <c r="G10" s="26">
        <v>1</v>
      </c>
      <c r="H10" s="26"/>
      <c r="I10" s="26"/>
      <c r="J10" s="39"/>
      <c r="K10" s="26"/>
      <c r="L10" s="3">
        <f t="shared" si="0"/>
        <v>1</v>
      </c>
      <c r="M10" s="126">
        <v>0</v>
      </c>
      <c r="N10" s="26">
        <v>0</v>
      </c>
      <c r="O10" s="26">
        <v>0</v>
      </c>
      <c r="P10" s="26">
        <v>2</v>
      </c>
      <c r="Q10" s="26"/>
      <c r="R10" s="26"/>
      <c r="S10" s="26"/>
      <c r="T10" s="26"/>
      <c r="U10" s="3">
        <f t="shared" si="1"/>
        <v>2</v>
      </c>
      <c r="V10" s="26">
        <f t="shared" si="2"/>
        <v>3</v>
      </c>
    </row>
    <row r="11" spans="1:22" ht="18.75" customHeight="1" thickBot="1">
      <c r="A11" s="16">
        <v>3</v>
      </c>
      <c r="B11" s="77">
        <v>170201037</v>
      </c>
      <c r="C11" s="78" t="s">
        <v>124</v>
      </c>
      <c r="D11" s="124">
        <v>0</v>
      </c>
      <c r="E11" s="26">
        <v>16</v>
      </c>
      <c r="F11" s="26">
        <v>0</v>
      </c>
      <c r="G11" s="26">
        <v>1</v>
      </c>
      <c r="H11" s="26"/>
      <c r="I11" s="26"/>
      <c r="J11" s="34"/>
      <c r="K11" s="26"/>
      <c r="L11" s="3">
        <f t="shared" si="0"/>
        <v>17</v>
      </c>
      <c r="M11" s="126">
        <v>0</v>
      </c>
      <c r="N11" s="26">
        <v>8</v>
      </c>
      <c r="O11" s="26">
        <v>0</v>
      </c>
      <c r="P11" s="26">
        <v>0</v>
      </c>
      <c r="Q11" s="26"/>
      <c r="R11" s="26"/>
      <c r="S11" s="26"/>
      <c r="T11" s="26"/>
      <c r="U11" s="3">
        <f t="shared" si="1"/>
        <v>8</v>
      </c>
      <c r="V11" s="26">
        <f t="shared" si="2"/>
        <v>25</v>
      </c>
    </row>
    <row r="12" spans="1:22" ht="18.75" customHeight="1" thickBot="1">
      <c r="A12" s="16">
        <v>4</v>
      </c>
      <c r="B12" s="77">
        <v>170101051</v>
      </c>
      <c r="C12" s="78" t="s">
        <v>125</v>
      </c>
      <c r="D12" s="124">
        <v>0</v>
      </c>
      <c r="E12" s="26">
        <v>0</v>
      </c>
      <c r="F12" s="26">
        <v>0</v>
      </c>
      <c r="G12" s="26">
        <v>4</v>
      </c>
      <c r="H12" s="26"/>
      <c r="I12" s="26"/>
      <c r="J12" s="39"/>
      <c r="K12" s="26"/>
      <c r="L12" s="3">
        <f t="shared" si="0"/>
        <v>4</v>
      </c>
      <c r="M12" s="127">
        <v>0</v>
      </c>
      <c r="N12" s="26">
        <v>5</v>
      </c>
      <c r="O12" s="26">
        <v>6</v>
      </c>
      <c r="P12" s="26">
        <v>0</v>
      </c>
      <c r="Q12" s="26"/>
      <c r="R12" s="26"/>
      <c r="S12" s="26"/>
      <c r="T12" s="26"/>
      <c r="U12" s="3">
        <f t="shared" si="1"/>
        <v>11</v>
      </c>
      <c r="V12" s="26">
        <f t="shared" si="2"/>
        <v>15</v>
      </c>
    </row>
    <row r="13" spans="1:22" ht="18.75" customHeight="1" thickBot="1">
      <c r="A13" s="16">
        <v>5</v>
      </c>
      <c r="B13" s="77">
        <v>170101027</v>
      </c>
      <c r="C13" s="78" t="s">
        <v>126</v>
      </c>
      <c r="D13" s="124">
        <v>0</v>
      </c>
      <c r="E13" s="26">
        <v>0</v>
      </c>
      <c r="F13" s="26">
        <v>1</v>
      </c>
      <c r="G13" s="26">
        <v>0</v>
      </c>
      <c r="H13" s="26"/>
      <c r="I13" s="26"/>
      <c r="J13" s="34"/>
      <c r="K13" s="26"/>
      <c r="L13" s="3">
        <f t="shared" si="0"/>
        <v>1</v>
      </c>
      <c r="M13" s="126">
        <v>0</v>
      </c>
      <c r="N13" s="26">
        <v>0</v>
      </c>
      <c r="O13" s="26">
        <v>0</v>
      </c>
      <c r="P13" s="26">
        <v>0</v>
      </c>
      <c r="Q13" s="26"/>
      <c r="R13" s="26"/>
      <c r="S13" s="26"/>
      <c r="T13" s="26"/>
      <c r="U13" s="3">
        <f t="shared" si="1"/>
        <v>0</v>
      </c>
      <c r="V13" s="26">
        <f t="shared" si="2"/>
        <v>1</v>
      </c>
    </row>
    <row r="14" spans="1:22" ht="18.75" customHeight="1" thickBot="1">
      <c r="A14" s="16">
        <v>6</v>
      </c>
      <c r="B14" s="77">
        <v>170105029</v>
      </c>
      <c r="C14" s="78" t="s">
        <v>128</v>
      </c>
      <c r="D14" s="124">
        <v>0</v>
      </c>
      <c r="E14" s="26">
        <v>0</v>
      </c>
      <c r="F14" s="26">
        <v>1</v>
      </c>
      <c r="G14" s="26">
        <v>0</v>
      </c>
      <c r="H14" s="26"/>
      <c r="I14" s="26"/>
      <c r="J14" s="39"/>
      <c r="K14" s="26"/>
      <c r="L14" s="3">
        <f t="shared" si="0"/>
        <v>1</v>
      </c>
      <c r="M14" s="126">
        <v>0</v>
      </c>
      <c r="N14" s="26">
        <v>0</v>
      </c>
      <c r="O14" s="26">
        <v>0</v>
      </c>
      <c r="P14" s="26">
        <v>0</v>
      </c>
      <c r="Q14" s="26"/>
      <c r="R14" s="26"/>
      <c r="S14" s="26"/>
      <c r="T14" s="26"/>
      <c r="U14" s="3">
        <f t="shared" si="1"/>
        <v>0</v>
      </c>
      <c r="V14" s="26">
        <f t="shared" si="2"/>
        <v>1</v>
      </c>
    </row>
    <row r="15" spans="1:22" ht="18.75" customHeight="1" thickBot="1">
      <c r="A15" s="16">
        <v>7</v>
      </c>
      <c r="B15" s="77">
        <v>170107004</v>
      </c>
      <c r="C15" s="78" t="s">
        <v>129</v>
      </c>
      <c r="D15" s="124">
        <v>0</v>
      </c>
      <c r="E15" s="26">
        <v>5</v>
      </c>
      <c r="F15" s="26">
        <v>0</v>
      </c>
      <c r="G15" s="26">
        <v>4</v>
      </c>
      <c r="H15" s="26"/>
      <c r="I15" s="26"/>
      <c r="J15" s="34"/>
      <c r="K15" s="26"/>
      <c r="L15" s="3">
        <f t="shared" si="0"/>
        <v>9</v>
      </c>
      <c r="M15" s="127">
        <v>0</v>
      </c>
      <c r="N15" s="26">
        <v>0</v>
      </c>
      <c r="O15" s="26">
        <v>0</v>
      </c>
      <c r="P15" s="26">
        <v>0</v>
      </c>
      <c r="Q15" s="26"/>
      <c r="R15" s="26"/>
      <c r="S15" s="26"/>
      <c r="T15" s="26"/>
      <c r="U15" s="3">
        <f t="shared" si="1"/>
        <v>0</v>
      </c>
      <c r="V15" s="26">
        <f t="shared" si="2"/>
        <v>9</v>
      </c>
    </row>
    <row r="16" spans="1:22" ht="18.75" customHeight="1" thickBot="1">
      <c r="A16" s="16">
        <v>8</v>
      </c>
      <c r="B16" s="77">
        <v>170111001</v>
      </c>
      <c r="C16" s="78" t="s">
        <v>130</v>
      </c>
      <c r="D16" s="124">
        <v>0</v>
      </c>
      <c r="E16" s="26">
        <v>0</v>
      </c>
      <c r="F16" s="26">
        <v>1</v>
      </c>
      <c r="G16" s="26">
        <v>4</v>
      </c>
      <c r="H16" s="26"/>
      <c r="I16" s="26"/>
      <c r="J16" s="39"/>
      <c r="K16" s="26"/>
      <c r="L16" s="3">
        <f t="shared" si="0"/>
        <v>5</v>
      </c>
      <c r="M16" s="126">
        <v>0</v>
      </c>
      <c r="N16" s="26">
        <v>0</v>
      </c>
      <c r="O16" s="26">
        <v>0</v>
      </c>
      <c r="P16" s="26">
        <v>1</v>
      </c>
      <c r="Q16" s="26"/>
      <c r="R16" s="26"/>
      <c r="S16" s="26"/>
      <c r="T16" s="26"/>
      <c r="U16" s="3">
        <f t="shared" si="1"/>
        <v>1</v>
      </c>
      <c r="V16" s="26">
        <f t="shared" si="2"/>
        <v>6</v>
      </c>
    </row>
    <row r="17" spans="1:22" ht="18.75" customHeight="1" thickBot="1">
      <c r="A17" s="16">
        <v>9</v>
      </c>
      <c r="B17" s="77">
        <v>170111007</v>
      </c>
      <c r="C17" s="78" t="s">
        <v>131</v>
      </c>
      <c r="D17" s="124">
        <v>0</v>
      </c>
      <c r="E17" s="26">
        <v>8</v>
      </c>
      <c r="F17" s="26">
        <v>7</v>
      </c>
      <c r="G17" s="26">
        <v>2</v>
      </c>
      <c r="H17" s="26"/>
      <c r="I17" s="26"/>
      <c r="J17" s="34"/>
      <c r="K17" s="26"/>
      <c r="L17" s="3">
        <f t="shared" si="0"/>
        <v>17</v>
      </c>
      <c r="M17" s="126">
        <v>0</v>
      </c>
      <c r="N17" s="26">
        <v>0</v>
      </c>
      <c r="O17" s="26">
        <v>3</v>
      </c>
      <c r="P17" s="26">
        <v>2</v>
      </c>
      <c r="Q17" s="26"/>
      <c r="R17" s="26"/>
      <c r="S17" s="26"/>
      <c r="T17" s="26"/>
      <c r="U17" s="3">
        <f t="shared" si="1"/>
        <v>5</v>
      </c>
      <c r="V17" s="26">
        <f t="shared" si="2"/>
        <v>22</v>
      </c>
    </row>
    <row r="18" spans="1:22" ht="18.75" customHeight="1" thickBot="1">
      <c r="A18" s="16">
        <v>10</v>
      </c>
      <c r="B18" s="77">
        <v>170201010</v>
      </c>
      <c r="C18" s="78" t="s">
        <v>132</v>
      </c>
      <c r="D18" s="124">
        <v>0</v>
      </c>
      <c r="E18" s="26">
        <v>0</v>
      </c>
      <c r="F18" s="27">
        <v>0</v>
      </c>
      <c r="G18" s="27">
        <v>6</v>
      </c>
      <c r="H18" s="27"/>
      <c r="I18" s="27"/>
      <c r="J18" s="37"/>
      <c r="K18" s="27"/>
      <c r="L18" s="3">
        <f t="shared" si="0"/>
        <v>6</v>
      </c>
      <c r="M18" s="127">
        <v>0</v>
      </c>
      <c r="N18" s="26">
        <v>0</v>
      </c>
      <c r="O18" s="27">
        <v>2</v>
      </c>
      <c r="P18" s="27">
        <v>0</v>
      </c>
      <c r="Q18" s="27"/>
      <c r="R18" s="27"/>
      <c r="S18" s="27"/>
      <c r="T18" s="27"/>
      <c r="U18" s="3">
        <f t="shared" si="1"/>
        <v>2</v>
      </c>
      <c r="V18" s="26">
        <f t="shared" si="2"/>
        <v>8</v>
      </c>
    </row>
    <row r="19" spans="1:22" ht="18.75" customHeight="1" thickBot="1">
      <c r="A19" s="16">
        <v>11</v>
      </c>
      <c r="B19" s="77">
        <v>170201024</v>
      </c>
      <c r="C19" s="78" t="s">
        <v>133</v>
      </c>
      <c r="D19" s="124">
        <v>0</v>
      </c>
      <c r="E19" s="26">
        <v>16</v>
      </c>
      <c r="F19" s="27">
        <v>16</v>
      </c>
      <c r="G19" s="27">
        <v>16</v>
      </c>
      <c r="H19" s="27"/>
      <c r="I19" s="27"/>
      <c r="J19" s="39"/>
      <c r="K19" s="27"/>
      <c r="L19" s="3">
        <f t="shared" si="0"/>
        <v>48</v>
      </c>
      <c r="M19" s="126">
        <v>0</v>
      </c>
      <c r="N19" s="26">
        <v>8</v>
      </c>
      <c r="O19" s="27">
        <v>0</v>
      </c>
      <c r="P19" s="27">
        <v>8</v>
      </c>
      <c r="Q19" s="27"/>
      <c r="R19" s="27"/>
      <c r="S19" s="27"/>
      <c r="T19" s="27"/>
      <c r="U19" s="3">
        <f t="shared" si="1"/>
        <v>16</v>
      </c>
      <c r="V19" s="26">
        <f t="shared" si="2"/>
        <v>64</v>
      </c>
    </row>
    <row r="20" spans="1:22" ht="18.75" customHeight="1" thickBot="1">
      <c r="A20" s="16">
        <v>12</v>
      </c>
      <c r="B20" s="77">
        <v>170205007</v>
      </c>
      <c r="C20" s="78" t="s">
        <v>134</v>
      </c>
      <c r="D20" s="124">
        <v>0</v>
      </c>
      <c r="E20" s="26">
        <v>3</v>
      </c>
      <c r="F20" s="27">
        <v>5</v>
      </c>
      <c r="G20" s="27">
        <v>0</v>
      </c>
      <c r="H20" s="27"/>
      <c r="I20" s="27"/>
      <c r="J20" s="39"/>
      <c r="K20" s="27"/>
      <c r="L20" s="3">
        <f t="shared" si="0"/>
        <v>8</v>
      </c>
      <c r="M20" s="126">
        <v>0</v>
      </c>
      <c r="N20" s="26">
        <v>0</v>
      </c>
      <c r="O20" s="27">
        <v>8</v>
      </c>
      <c r="P20" s="27">
        <v>0</v>
      </c>
      <c r="Q20" s="27"/>
      <c r="R20" s="27"/>
      <c r="S20" s="27"/>
      <c r="T20" s="27"/>
      <c r="U20" s="3">
        <f t="shared" si="1"/>
        <v>8</v>
      </c>
      <c r="V20" s="26">
        <f t="shared" si="2"/>
        <v>16</v>
      </c>
    </row>
    <row r="21" spans="1:22" ht="18.75" customHeight="1" thickBot="1">
      <c r="A21" s="16">
        <v>13</v>
      </c>
      <c r="B21" s="77">
        <v>170205032</v>
      </c>
      <c r="C21" s="78" t="s">
        <v>135</v>
      </c>
      <c r="D21" s="124">
        <v>0</v>
      </c>
      <c r="E21" s="26">
        <v>0</v>
      </c>
      <c r="F21" s="27">
        <v>7</v>
      </c>
      <c r="G21" s="27">
        <v>6</v>
      </c>
      <c r="H21" s="27"/>
      <c r="I21" s="27"/>
      <c r="J21" s="34"/>
      <c r="K21" s="27"/>
      <c r="L21" s="3">
        <f t="shared" si="0"/>
        <v>13</v>
      </c>
      <c r="M21" s="127">
        <v>0</v>
      </c>
      <c r="N21" s="26">
        <v>0</v>
      </c>
      <c r="O21" s="27">
        <v>0</v>
      </c>
      <c r="P21" s="27">
        <v>1</v>
      </c>
      <c r="Q21" s="27"/>
      <c r="R21" s="27"/>
      <c r="S21" s="27"/>
      <c r="T21" s="27"/>
      <c r="U21" s="3">
        <f t="shared" si="1"/>
        <v>1</v>
      </c>
      <c r="V21" s="26">
        <f t="shared" si="2"/>
        <v>14</v>
      </c>
    </row>
    <row r="22" spans="1:22" ht="18.75" customHeight="1" thickBot="1">
      <c r="A22" s="16">
        <v>14</v>
      </c>
      <c r="B22" s="77">
        <v>170207021</v>
      </c>
      <c r="C22" s="78" t="s">
        <v>136</v>
      </c>
      <c r="D22" s="124">
        <v>0</v>
      </c>
      <c r="E22" s="26">
        <v>0</v>
      </c>
      <c r="F22" s="27">
        <v>0</v>
      </c>
      <c r="G22" s="27">
        <v>0</v>
      </c>
      <c r="H22" s="27"/>
      <c r="I22" s="27"/>
      <c r="J22" s="39"/>
      <c r="K22" s="27"/>
      <c r="L22" s="3">
        <f t="shared" si="0"/>
        <v>0</v>
      </c>
      <c r="M22" s="126">
        <v>0</v>
      </c>
      <c r="N22" s="26">
        <v>5</v>
      </c>
      <c r="O22" s="27">
        <v>3</v>
      </c>
      <c r="P22" s="27">
        <v>0</v>
      </c>
      <c r="Q22" s="27"/>
      <c r="R22" s="27"/>
      <c r="S22" s="27"/>
      <c r="T22" s="27"/>
      <c r="U22" s="3">
        <f t="shared" si="1"/>
        <v>8</v>
      </c>
      <c r="V22" s="26">
        <f t="shared" si="2"/>
        <v>8</v>
      </c>
    </row>
    <row r="23" spans="1:22" ht="18.75" customHeight="1" thickBot="1">
      <c r="A23" s="16">
        <v>15</v>
      </c>
      <c r="B23" s="77">
        <v>170207041</v>
      </c>
      <c r="C23" s="78" t="s">
        <v>137</v>
      </c>
      <c r="D23" s="124">
        <v>0</v>
      </c>
      <c r="E23" s="26">
        <v>5</v>
      </c>
      <c r="F23" s="27">
        <v>6</v>
      </c>
      <c r="G23" s="27">
        <v>5</v>
      </c>
      <c r="H23" s="27"/>
      <c r="I23" s="27"/>
      <c r="J23" s="34"/>
      <c r="K23" s="27"/>
      <c r="L23" s="3">
        <f t="shared" si="0"/>
        <v>16</v>
      </c>
      <c r="M23" s="126">
        <v>0</v>
      </c>
      <c r="N23" s="26">
        <v>0</v>
      </c>
      <c r="O23" s="27">
        <v>8</v>
      </c>
      <c r="P23" s="27">
        <v>1</v>
      </c>
      <c r="Q23" s="27"/>
      <c r="R23" s="27"/>
      <c r="S23" s="27"/>
      <c r="T23" s="27"/>
      <c r="U23" s="3">
        <f t="shared" si="1"/>
        <v>9</v>
      </c>
      <c r="V23" s="26">
        <f t="shared" si="2"/>
        <v>25</v>
      </c>
    </row>
    <row r="24" spans="1:22" ht="18.75" customHeight="1" thickBot="1">
      <c r="A24" s="16">
        <v>16</v>
      </c>
      <c r="B24" s="77">
        <v>170201052</v>
      </c>
      <c r="C24" s="78" t="s">
        <v>138</v>
      </c>
      <c r="D24" s="124">
        <v>0</v>
      </c>
      <c r="E24" s="26">
        <v>4</v>
      </c>
      <c r="F24" s="27">
        <v>4</v>
      </c>
      <c r="G24" s="27">
        <v>5</v>
      </c>
      <c r="H24" s="27"/>
      <c r="I24" s="27"/>
      <c r="J24" s="39"/>
      <c r="K24" s="27"/>
      <c r="L24" s="3">
        <f t="shared" si="0"/>
        <v>13</v>
      </c>
      <c r="M24" s="127">
        <v>0</v>
      </c>
      <c r="N24" s="26">
        <v>5</v>
      </c>
      <c r="O24" s="27">
        <v>3</v>
      </c>
      <c r="P24" s="27">
        <v>2</v>
      </c>
      <c r="Q24" s="27"/>
      <c r="R24" s="27"/>
      <c r="S24" s="27"/>
      <c r="T24" s="27"/>
      <c r="U24" s="3">
        <f t="shared" si="1"/>
        <v>10</v>
      </c>
      <c r="V24" s="26">
        <f t="shared" si="2"/>
        <v>23</v>
      </c>
    </row>
    <row r="25" spans="1:22" ht="18.75" customHeight="1" thickBot="1">
      <c r="A25" s="16">
        <v>17</v>
      </c>
      <c r="B25" s="77">
        <v>170207047</v>
      </c>
      <c r="C25" s="78" t="s">
        <v>139</v>
      </c>
      <c r="D25" s="124">
        <v>0</v>
      </c>
      <c r="E25" s="26">
        <v>0</v>
      </c>
      <c r="F25" s="27">
        <v>0</v>
      </c>
      <c r="G25" s="27">
        <v>0</v>
      </c>
      <c r="H25" s="27"/>
      <c r="I25" s="27"/>
      <c r="J25" s="34"/>
      <c r="K25" s="27"/>
      <c r="L25" s="3">
        <f t="shared" si="0"/>
        <v>0</v>
      </c>
      <c r="M25" s="126">
        <v>0</v>
      </c>
      <c r="N25" s="26">
        <v>0</v>
      </c>
      <c r="O25" s="27">
        <v>0</v>
      </c>
      <c r="P25" s="27">
        <v>0</v>
      </c>
      <c r="Q25" s="27"/>
      <c r="R25" s="27"/>
      <c r="S25" s="27"/>
      <c r="T25" s="27"/>
      <c r="U25" s="3">
        <f t="shared" si="1"/>
        <v>0</v>
      </c>
      <c r="V25" s="26">
        <f t="shared" si="2"/>
        <v>0</v>
      </c>
    </row>
    <row r="26" spans="1:22" ht="18.75" customHeight="1" thickBot="1">
      <c r="A26" s="16">
        <v>18</v>
      </c>
      <c r="B26" s="77">
        <v>170103057</v>
      </c>
      <c r="C26" s="78" t="s">
        <v>140</v>
      </c>
      <c r="D26" s="124">
        <v>0</v>
      </c>
      <c r="E26" s="26">
        <v>0</v>
      </c>
      <c r="F26" s="27">
        <v>0</v>
      </c>
      <c r="G26" s="27">
        <v>0</v>
      </c>
      <c r="H26" s="27"/>
      <c r="I26" s="27"/>
      <c r="J26" s="37"/>
      <c r="K26" s="27"/>
      <c r="L26" s="3">
        <f t="shared" si="0"/>
        <v>0</v>
      </c>
      <c r="M26" s="126">
        <v>0</v>
      </c>
      <c r="N26" s="26">
        <v>0</v>
      </c>
      <c r="O26" s="27">
        <v>0</v>
      </c>
      <c r="P26" s="27">
        <v>0</v>
      </c>
      <c r="Q26" s="27"/>
      <c r="R26" s="27"/>
      <c r="S26" s="27"/>
      <c r="T26" s="27"/>
      <c r="U26" s="3">
        <f t="shared" si="1"/>
        <v>0</v>
      </c>
      <c r="V26" s="26">
        <f t="shared" si="2"/>
        <v>0</v>
      </c>
    </row>
    <row r="27" spans="1:22" ht="18.75" customHeight="1" thickBot="1">
      <c r="A27" s="16">
        <v>19</v>
      </c>
      <c r="B27" s="79">
        <v>170209030</v>
      </c>
      <c r="C27" s="74" t="s">
        <v>141</v>
      </c>
      <c r="D27" s="124">
        <v>0</v>
      </c>
      <c r="E27" s="26">
        <v>16</v>
      </c>
      <c r="F27" s="27">
        <v>16</v>
      </c>
      <c r="G27" s="27">
        <v>16</v>
      </c>
      <c r="H27" s="27"/>
      <c r="I27" s="44"/>
      <c r="J27" s="46"/>
      <c r="K27" s="45"/>
      <c r="L27" s="3">
        <f t="shared" si="0"/>
        <v>48</v>
      </c>
      <c r="M27" s="127">
        <v>0</v>
      </c>
      <c r="N27" s="26">
        <v>8</v>
      </c>
      <c r="O27" s="27">
        <v>8</v>
      </c>
      <c r="P27" s="27">
        <v>8</v>
      </c>
      <c r="Q27" s="27"/>
      <c r="R27" s="27"/>
      <c r="S27" s="27"/>
      <c r="T27" s="27"/>
      <c r="U27" s="3">
        <f t="shared" si="1"/>
        <v>24</v>
      </c>
      <c r="V27" s="26">
        <f t="shared" si="2"/>
        <v>72</v>
      </c>
    </row>
    <row r="28" spans="1:22" ht="18.75" customHeight="1" thickBot="1">
      <c r="A28" s="16">
        <v>20</v>
      </c>
      <c r="B28" s="83">
        <v>172103007</v>
      </c>
      <c r="C28" s="83" t="s">
        <v>142</v>
      </c>
      <c r="D28" s="124">
        <v>0</v>
      </c>
      <c r="E28" s="26">
        <v>16</v>
      </c>
      <c r="F28" s="27">
        <v>16</v>
      </c>
      <c r="G28" s="27">
        <v>16</v>
      </c>
      <c r="H28" s="27"/>
      <c r="I28" s="44"/>
      <c r="J28" s="46"/>
      <c r="K28" s="45"/>
      <c r="L28" s="3">
        <f t="shared" si="0"/>
        <v>48</v>
      </c>
      <c r="M28" s="126">
        <v>0</v>
      </c>
      <c r="N28" s="26">
        <v>8</v>
      </c>
      <c r="O28" s="27">
        <v>8</v>
      </c>
      <c r="P28" s="27">
        <v>8</v>
      </c>
      <c r="Q28" s="27"/>
      <c r="R28" s="27"/>
      <c r="S28" s="27"/>
      <c r="T28" s="27"/>
      <c r="U28" s="3">
        <f t="shared" si="1"/>
        <v>24</v>
      </c>
      <c r="V28" s="26">
        <f t="shared" si="2"/>
        <v>72</v>
      </c>
    </row>
    <row r="29" spans="1:22" ht="18.75" customHeight="1" thickBot="1">
      <c r="A29" s="16">
        <v>21</v>
      </c>
      <c r="B29" s="82">
        <v>170207071</v>
      </c>
      <c r="C29" s="82" t="s">
        <v>143</v>
      </c>
      <c r="D29" s="124">
        <v>0</v>
      </c>
      <c r="E29" s="26">
        <v>5</v>
      </c>
      <c r="F29" s="27">
        <v>0</v>
      </c>
      <c r="G29" s="27">
        <v>1</v>
      </c>
      <c r="H29" s="27"/>
      <c r="I29" s="27"/>
      <c r="J29" s="54"/>
      <c r="K29" s="27"/>
      <c r="L29" s="3">
        <f t="shared" si="0"/>
        <v>6</v>
      </c>
      <c r="M29" s="126">
        <v>0</v>
      </c>
      <c r="N29" s="26">
        <v>0</v>
      </c>
      <c r="O29" s="27">
        <v>0</v>
      </c>
      <c r="P29" s="27">
        <v>1</v>
      </c>
      <c r="Q29" s="27"/>
      <c r="R29" s="27"/>
      <c r="S29" s="27"/>
      <c r="T29" s="27"/>
      <c r="U29" s="3">
        <f t="shared" si="1"/>
        <v>1</v>
      </c>
      <c r="V29" s="26">
        <f t="shared" si="2"/>
        <v>7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1:V31"/>
  <sheetViews>
    <sheetView tabSelected="1" zoomScale="55" zoomScaleNormal="55" workbookViewId="0">
      <pane xSplit="3" topLeftCell="D1" activePane="topRight" state="frozen"/>
      <selection pane="topRight" activeCell="I41" sqref="I41"/>
    </sheetView>
  </sheetViews>
  <sheetFormatPr defaultColWidth="9.85546875" defaultRowHeight="15" customHeight="1"/>
  <cols>
    <col min="1" max="1" width="3.42578125" customWidth="1"/>
    <col min="2" max="2" width="12.85546875" customWidth="1"/>
    <col min="3" max="3" width="37" customWidth="1"/>
    <col min="4" max="9" width="9.28515625" customWidth="1"/>
    <col min="10" max="10" width="11" customWidth="1"/>
    <col min="11" max="11" width="9.28515625" customWidth="1"/>
    <col min="12" max="12" width="43" customWidth="1"/>
    <col min="13" max="18" width="9.28515625" customWidth="1"/>
    <col min="19" max="19" width="12.5703125" customWidth="1"/>
    <col min="20" max="20" width="9.28515625" customWidth="1"/>
    <col min="21" max="21" width="42.7109375" customWidth="1"/>
    <col min="22" max="22" width="26.42578125" customWidth="1"/>
  </cols>
  <sheetData>
    <row r="1" spans="1:22" ht="23.25" customHeight="1">
      <c r="A1" s="30"/>
      <c r="B1" s="35"/>
      <c r="C1" s="35"/>
      <c r="D1" s="30"/>
      <c r="E1" s="35"/>
      <c r="F1" s="35"/>
      <c r="G1" s="35"/>
      <c r="H1" s="35"/>
      <c r="I1" s="35"/>
      <c r="J1" s="35"/>
      <c r="K1" s="35"/>
      <c r="L1" s="35" t="s">
        <v>13</v>
      </c>
      <c r="M1" s="30"/>
      <c r="N1" s="35"/>
      <c r="O1" s="35"/>
      <c r="P1" s="35"/>
      <c r="Q1" s="35"/>
      <c r="R1" s="35"/>
      <c r="S1" s="35"/>
      <c r="T1" s="35"/>
      <c r="U1" s="35"/>
      <c r="V1" s="35"/>
    </row>
    <row r="2" spans="1:22" ht="23.25" customHeight="1">
      <c r="A2" s="30"/>
      <c r="B2" s="30"/>
      <c r="C2" s="35"/>
      <c r="D2" s="35"/>
      <c r="E2" s="35"/>
      <c r="F2" s="35"/>
      <c r="G2" s="30"/>
      <c r="H2" s="30"/>
      <c r="I2" s="30"/>
      <c r="J2" s="30"/>
      <c r="K2" s="30"/>
      <c r="L2" s="35"/>
      <c r="M2" s="35"/>
      <c r="N2" s="35"/>
      <c r="O2" s="35"/>
      <c r="P2" s="30"/>
      <c r="Q2" s="30"/>
      <c r="R2" s="30"/>
      <c r="S2" s="30"/>
      <c r="T2" s="30"/>
      <c r="U2" s="35" t="s">
        <v>0</v>
      </c>
      <c r="V2" s="30"/>
    </row>
    <row r="3" spans="1:22" ht="18" customHeight="1">
      <c r="A3" s="29"/>
      <c r="B3" s="38"/>
      <c r="C3" s="7"/>
      <c r="D3" s="24"/>
      <c r="E3" s="24"/>
      <c r="F3" s="24"/>
      <c r="G3" s="24"/>
      <c r="H3" s="13" t="s">
        <v>1</v>
      </c>
      <c r="I3" s="13"/>
      <c r="J3" s="13"/>
      <c r="K3" s="24"/>
      <c r="L3" s="24"/>
      <c r="M3" s="24"/>
      <c r="N3" s="24"/>
      <c r="O3" s="24"/>
      <c r="P3" s="24"/>
      <c r="Q3" s="13" t="s">
        <v>1</v>
      </c>
      <c r="R3" s="13"/>
      <c r="S3" s="13"/>
      <c r="T3" s="24"/>
      <c r="U3" s="24"/>
      <c r="V3" s="24"/>
    </row>
    <row r="4" spans="1:22" ht="18" customHeight="1">
      <c r="A4" s="29"/>
      <c r="B4" s="38"/>
      <c r="C4" s="40" t="s">
        <v>144</v>
      </c>
      <c r="D4" s="32"/>
      <c r="E4" s="32"/>
      <c r="F4" s="32"/>
      <c r="G4" s="32"/>
      <c r="H4" s="5" t="s">
        <v>2</v>
      </c>
      <c r="I4" s="5"/>
      <c r="J4" s="41" t="s">
        <v>46</v>
      </c>
      <c r="K4" s="17"/>
      <c r="L4" s="32"/>
      <c r="M4" s="32"/>
      <c r="N4" s="32"/>
      <c r="O4" s="32"/>
      <c r="P4" s="32"/>
      <c r="Q4" s="5" t="s">
        <v>2</v>
      </c>
      <c r="R4" s="5"/>
      <c r="S4" s="41" t="s">
        <v>46</v>
      </c>
      <c r="T4" s="17"/>
      <c r="U4" s="32"/>
      <c r="V4" s="17"/>
    </row>
    <row r="5" spans="1:22" ht="16.5" customHeight="1" thickBot="1">
      <c r="A5" s="29"/>
      <c r="B5" s="14"/>
      <c r="C5" s="23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</row>
    <row r="6" spans="1:22" ht="15.75" customHeight="1" thickBot="1">
      <c r="A6" s="4"/>
      <c r="B6" s="28"/>
      <c r="C6" s="18"/>
      <c r="D6" s="21"/>
      <c r="E6" s="29"/>
      <c r="F6" s="29"/>
      <c r="G6" s="29"/>
      <c r="H6" s="29"/>
      <c r="I6" s="29"/>
      <c r="J6" s="29"/>
      <c r="K6" s="29"/>
      <c r="L6" s="14"/>
      <c r="M6" s="29"/>
      <c r="N6" s="29"/>
      <c r="O6" s="29"/>
      <c r="P6" s="29"/>
      <c r="Q6" s="29"/>
      <c r="R6" s="29"/>
      <c r="S6" s="29"/>
      <c r="T6" s="29"/>
      <c r="U6" s="14"/>
      <c r="V6" s="14"/>
    </row>
    <row r="7" spans="1:22" ht="19.5" customHeight="1" thickBot="1">
      <c r="A7" s="4"/>
      <c r="B7" s="6"/>
      <c r="C7" s="42"/>
      <c r="D7" s="29"/>
      <c r="E7" s="29"/>
      <c r="F7" s="29"/>
      <c r="G7" s="29"/>
      <c r="H7" s="29"/>
      <c r="I7" s="29"/>
      <c r="J7" s="29"/>
      <c r="K7" s="4"/>
      <c r="L7" s="15" t="s">
        <v>145</v>
      </c>
      <c r="M7" s="1"/>
      <c r="N7" s="29"/>
      <c r="O7" s="29"/>
      <c r="P7" s="29"/>
      <c r="Q7" s="29"/>
      <c r="R7" s="29"/>
      <c r="S7" s="29"/>
      <c r="T7" s="4"/>
      <c r="U7" s="15" t="s">
        <v>96</v>
      </c>
      <c r="V7" s="15" t="s">
        <v>32</v>
      </c>
    </row>
    <row r="8" spans="1:22" ht="19.5" customHeight="1" thickBot="1">
      <c r="A8" s="31"/>
      <c r="B8" s="10" t="s">
        <v>4</v>
      </c>
      <c r="C8" s="36"/>
      <c r="D8" s="52" t="s">
        <v>5</v>
      </c>
      <c r="E8" s="52" t="s">
        <v>6</v>
      </c>
      <c r="F8" s="25" t="s">
        <v>7</v>
      </c>
      <c r="G8" s="25" t="s">
        <v>8</v>
      </c>
      <c r="H8" s="25" t="s">
        <v>9</v>
      </c>
      <c r="I8" s="25" t="s">
        <v>10</v>
      </c>
      <c r="J8" s="25" t="s">
        <v>11</v>
      </c>
      <c r="K8" s="11" t="s">
        <v>12</v>
      </c>
      <c r="L8" s="15" t="s">
        <v>15</v>
      </c>
      <c r="M8" s="12" t="s">
        <v>5</v>
      </c>
      <c r="N8" s="25" t="s">
        <v>6</v>
      </c>
      <c r="O8" s="25" t="s">
        <v>7</v>
      </c>
      <c r="P8" s="25" t="s">
        <v>8</v>
      </c>
      <c r="Q8" s="25" t="s">
        <v>9</v>
      </c>
      <c r="R8" s="25" t="s">
        <v>10</v>
      </c>
      <c r="S8" s="25" t="s">
        <v>11</v>
      </c>
      <c r="T8" s="11" t="s">
        <v>12</v>
      </c>
      <c r="U8" s="15" t="s">
        <v>24</v>
      </c>
      <c r="V8" s="15"/>
    </row>
    <row r="9" spans="1:22" ht="18.75" customHeight="1" thickBot="1">
      <c r="A9" s="16">
        <v>1</v>
      </c>
      <c r="B9" s="77">
        <v>160101062</v>
      </c>
      <c r="C9" s="85" t="s">
        <v>146</v>
      </c>
      <c r="D9" s="128">
        <v>0</v>
      </c>
      <c r="E9" s="57">
        <v>8</v>
      </c>
      <c r="F9" s="51">
        <v>8</v>
      </c>
      <c r="G9" s="26">
        <v>8</v>
      </c>
      <c r="H9" s="26"/>
      <c r="I9" s="26"/>
      <c r="J9" s="39"/>
      <c r="K9" s="26"/>
      <c r="L9" s="3">
        <f>K9+J9+I9+H9+G9+F9+E9+D9</f>
        <v>24</v>
      </c>
      <c r="M9" s="129">
        <v>0</v>
      </c>
      <c r="N9" s="26">
        <v>16</v>
      </c>
      <c r="O9" s="26">
        <v>16</v>
      </c>
      <c r="P9" s="26">
        <v>16</v>
      </c>
      <c r="Q9" s="26"/>
      <c r="R9" s="26"/>
      <c r="S9" s="26"/>
      <c r="T9" s="26"/>
      <c r="U9" s="26">
        <f t="shared" ref="U9:U31" si="0">T9+S9+R9+Q9+P9+O9+N9+M9</f>
        <v>48</v>
      </c>
      <c r="V9" s="26">
        <f>L9+U9</f>
        <v>72</v>
      </c>
    </row>
    <row r="10" spans="1:22" ht="18.75" customHeight="1" thickBot="1">
      <c r="A10" s="16">
        <v>2</v>
      </c>
      <c r="B10" s="77">
        <v>170101011</v>
      </c>
      <c r="C10" s="85" t="s">
        <v>147</v>
      </c>
      <c r="D10" s="128">
        <v>0</v>
      </c>
      <c r="E10" s="57">
        <v>0</v>
      </c>
      <c r="F10" s="51">
        <v>2</v>
      </c>
      <c r="G10" s="26">
        <v>1</v>
      </c>
      <c r="H10" s="26"/>
      <c r="I10" s="26"/>
      <c r="J10" s="34"/>
      <c r="K10" s="26"/>
      <c r="L10" s="3">
        <f t="shared" ref="L10:L31" si="1">K10+J10+I10+H10+G10+F10+E10+D10</f>
        <v>3</v>
      </c>
      <c r="M10" s="129">
        <v>0</v>
      </c>
      <c r="N10" s="26">
        <v>5</v>
      </c>
      <c r="O10" s="26">
        <v>1</v>
      </c>
      <c r="P10" s="26">
        <v>1</v>
      </c>
      <c r="Q10" s="26"/>
      <c r="R10" s="26"/>
      <c r="S10" s="26"/>
      <c r="T10" s="26"/>
      <c r="U10" s="26">
        <f t="shared" si="0"/>
        <v>7</v>
      </c>
      <c r="V10" s="26">
        <f>L10+U10</f>
        <v>10</v>
      </c>
    </row>
    <row r="11" spans="1:22" ht="18.75" customHeight="1" thickBot="1">
      <c r="A11" s="16">
        <v>3</v>
      </c>
      <c r="B11" s="77">
        <v>170103009</v>
      </c>
      <c r="C11" s="85" t="s">
        <v>148</v>
      </c>
      <c r="D11" s="128">
        <v>0</v>
      </c>
      <c r="E11" s="57">
        <v>0</v>
      </c>
      <c r="F11" s="51">
        <v>0</v>
      </c>
      <c r="G11" s="26">
        <v>0</v>
      </c>
      <c r="H11" s="26"/>
      <c r="I11" s="26"/>
      <c r="J11" s="39"/>
      <c r="K11" s="26"/>
      <c r="L11" s="3">
        <f t="shared" si="1"/>
        <v>0</v>
      </c>
      <c r="M11" s="129">
        <v>0</v>
      </c>
      <c r="N11" s="26">
        <v>0</v>
      </c>
      <c r="O11" s="26">
        <v>0</v>
      </c>
      <c r="P11" s="26">
        <v>3</v>
      </c>
      <c r="Q11" s="26"/>
      <c r="R11" s="26"/>
      <c r="S11" s="26"/>
      <c r="T11" s="26"/>
      <c r="U11" s="26">
        <f t="shared" si="0"/>
        <v>3</v>
      </c>
      <c r="V11" s="26">
        <f t="shared" ref="V11:V31" si="2">L11+U11</f>
        <v>3</v>
      </c>
    </row>
    <row r="12" spans="1:22" ht="18.75" customHeight="1" thickBot="1">
      <c r="A12" s="16">
        <v>4</v>
      </c>
      <c r="B12" s="77">
        <v>170103031</v>
      </c>
      <c r="C12" s="85" t="s">
        <v>149</v>
      </c>
      <c r="D12" s="128">
        <v>0</v>
      </c>
      <c r="E12" s="57">
        <v>1</v>
      </c>
      <c r="F12" s="51">
        <v>3</v>
      </c>
      <c r="G12" s="26">
        <v>2</v>
      </c>
      <c r="H12" s="26"/>
      <c r="I12" s="26"/>
      <c r="J12" s="34"/>
      <c r="K12" s="26"/>
      <c r="L12" s="3">
        <f t="shared" si="1"/>
        <v>6</v>
      </c>
      <c r="M12" s="129">
        <v>0</v>
      </c>
      <c r="N12" s="26">
        <v>0</v>
      </c>
      <c r="O12" s="26">
        <v>2</v>
      </c>
      <c r="P12" s="26">
        <v>0</v>
      </c>
      <c r="Q12" s="26"/>
      <c r="R12" s="26"/>
      <c r="S12" s="26"/>
      <c r="T12" s="26"/>
      <c r="U12" s="26">
        <f t="shared" si="0"/>
        <v>2</v>
      </c>
      <c r="V12" s="26">
        <f t="shared" si="2"/>
        <v>8</v>
      </c>
    </row>
    <row r="13" spans="1:22" ht="18.75" customHeight="1" thickBot="1">
      <c r="A13" s="16">
        <v>5</v>
      </c>
      <c r="B13" s="77">
        <v>170111004</v>
      </c>
      <c r="C13" s="85" t="s">
        <v>150</v>
      </c>
      <c r="D13" s="128">
        <v>0</v>
      </c>
      <c r="E13" s="57">
        <v>8</v>
      </c>
      <c r="F13" s="51">
        <v>8</v>
      </c>
      <c r="G13" s="26">
        <v>8</v>
      </c>
      <c r="H13" s="26"/>
      <c r="I13" s="26"/>
      <c r="J13" s="39"/>
      <c r="K13" s="26"/>
      <c r="L13" s="3">
        <f t="shared" si="1"/>
        <v>24</v>
      </c>
      <c r="M13" s="129">
        <v>0</v>
      </c>
      <c r="N13" s="26">
        <v>16</v>
      </c>
      <c r="O13" s="26">
        <v>16</v>
      </c>
      <c r="P13" s="26">
        <v>16</v>
      </c>
      <c r="Q13" s="26"/>
      <c r="R13" s="26"/>
      <c r="S13" s="26"/>
      <c r="T13" s="26"/>
      <c r="U13" s="26">
        <f t="shared" si="0"/>
        <v>48</v>
      </c>
      <c r="V13" s="26">
        <f t="shared" si="2"/>
        <v>72</v>
      </c>
    </row>
    <row r="14" spans="1:22" ht="18.75" customHeight="1" thickBot="1">
      <c r="A14" s="16">
        <v>6</v>
      </c>
      <c r="B14" s="77">
        <v>170201003</v>
      </c>
      <c r="C14" s="85" t="s">
        <v>151</v>
      </c>
      <c r="D14" s="128">
        <v>0</v>
      </c>
      <c r="E14" s="57">
        <v>0</v>
      </c>
      <c r="F14" s="51">
        <v>0</v>
      </c>
      <c r="G14" s="26">
        <v>0</v>
      </c>
      <c r="H14" s="26"/>
      <c r="I14" s="26"/>
      <c r="J14" s="34"/>
      <c r="K14" s="26"/>
      <c r="L14" s="3">
        <f t="shared" si="1"/>
        <v>0</v>
      </c>
      <c r="M14" s="129">
        <v>0</v>
      </c>
      <c r="N14" s="26">
        <v>6</v>
      </c>
      <c r="O14" s="26">
        <v>0</v>
      </c>
      <c r="P14" s="26">
        <v>0</v>
      </c>
      <c r="Q14" s="26"/>
      <c r="R14" s="26"/>
      <c r="S14" s="26"/>
      <c r="T14" s="26"/>
      <c r="U14" s="26">
        <f t="shared" si="0"/>
        <v>6</v>
      </c>
      <c r="V14" s="26">
        <f t="shared" si="2"/>
        <v>6</v>
      </c>
    </row>
    <row r="15" spans="1:22" ht="18.75" customHeight="1" thickBot="1">
      <c r="A15" s="16">
        <v>7</v>
      </c>
      <c r="B15" s="77">
        <v>170105044</v>
      </c>
      <c r="C15" s="85" t="s">
        <v>152</v>
      </c>
      <c r="D15" s="128">
        <v>0</v>
      </c>
      <c r="E15" s="57">
        <v>0</v>
      </c>
      <c r="F15" s="51">
        <v>0</v>
      </c>
      <c r="G15" s="26">
        <v>1</v>
      </c>
      <c r="H15" s="26"/>
      <c r="I15" s="26"/>
      <c r="J15" s="34"/>
      <c r="K15" s="26"/>
      <c r="L15" s="3">
        <f t="shared" si="1"/>
        <v>1</v>
      </c>
      <c r="M15" s="129">
        <v>0</v>
      </c>
      <c r="N15" s="26">
        <v>0</v>
      </c>
      <c r="O15" s="26">
        <v>2</v>
      </c>
      <c r="P15" s="26">
        <v>5</v>
      </c>
      <c r="Q15" s="26"/>
      <c r="R15" s="26"/>
      <c r="S15" s="26"/>
      <c r="T15" s="26"/>
      <c r="U15" s="26">
        <f t="shared" si="0"/>
        <v>7</v>
      </c>
      <c r="V15" s="26">
        <f t="shared" si="2"/>
        <v>8</v>
      </c>
    </row>
    <row r="16" spans="1:22" ht="18.75" customHeight="1" thickBot="1">
      <c r="A16" s="16">
        <v>8</v>
      </c>
      <c r="B16" s="77">
        <v>170105036</v>
      </c>
      <c r="C16" s="85" t="s">
        <v>153</v>
      </c>
      <c r="D16" s="128">
        <v>0</v>
      </c>
      <c r="E16" s="57">
        <v>0</v>
      </c>
      <c r="F16" s="51">
        <v>0</v>
      </c>
      <c r="G16" s="26">
        <v>0</v>
      </c>
      <c r="H16" s="26"/>
      <c r="I16" s="26"/>
      <c r="J16" s="39"/>
      <c r="K16" s="26"/>
      <c r="L16" s="3">
        <f t="shared" si="1"/>
        <v>0</v>
      </c>
      <c r="M16" s="129">
        <v>0</v>
      </c>
      <c r="N16" s="26">
        <v>0</v>
      </c>
      <c r="O16" s="26">
        <v>0</v>
      </c>
      <c r="P16" s="26">
        <v>1</v>
      </c>
      <c r="Q16" s="26"/>
      <c r="R16" s="26"/>
      <c r="S16" s="26"/>
      <c r="T16" s="26"/>
      <c r="U16" s="26">
        <f t="shared" si="0"/>
        <v>1</v>
      </c>
      <c r="V16" s="26">
        <f t="shared" si="2"/>
        <v>1</v>
      </c>
    </row>
    <row r="17" spans="1:22" ht="18.75" customHeight="1" thickBot="1">
      <c r="A17" s="16">
        <v>9</v>
      </c>
      <c r="B17" s="77">
        <v>170201006</v>
      </c>
      <c r="C17" s="85" t="s">
        <v>154</v>
      </c>
      <c r="D17" s="128">
        <v>0</v>
      </c>
      <c r="E17" s="57">
        <v>0</v>
      </c>
      <c r="F17" s="51">
        <v>0</v>
      </c>
      <c r="G17" s="26">
        <v>0</v>
      </c>
      <c r="H17" s="26"/>
      <c r="I17" s="26"/>
      <c r="J17" s="34"/>
      <c r="K17" s="26"/>
      <c r="L17" s="3">
        <f t="shared" si="1"/>
        <v>0</v>
      </c>
      <c r="M17" s="129">
        <v>0</v>
      </c>
      <c r="N17" s="26">
        <v>0</v>
      </c>
      <c r="O17" s="26">
        <v>0</v>
      </c>
      <c r="P17" s="26">
        <v>1</v>
      </c>
      <c r="Q17" s="26"/>
      <c r="R17" s="26"/>
      <c r="S17" s="26"/>
      <c r="T17" s="26"/>
      <c r="U17" s="26">
        <f t="shared" si="0"/>
        <v>1</v>
      </c>
      <c r="V17" s="26">
        <f t="shared" si="2"/>
        <v>1</v>
      </c>
    </row>
    <row r="18" spans="1:22" ht="18.75" customHeight="1" thickBot="1">
      <c r="A18" s="16">
        <v>10</v>
      </c>
      <c r="B18" s="77">
        <v>170201041</v>
      </c>
      <c r="C18" s="85" t="s">
        <v>155</v>
      </c>
      <c r="D18" s="128">
        <v>0</v>
      </c>
      <c r="E18" s="56">
        <v>0</v>
      </c>
      <c r="F18" s="45">
        <v>0</v>
      </c>
      <c r="G18" s="27">
        <v>0</v>
      </c>
      <c r="H18" s="27"/>
      <c r="I18" s="27"/>
      <c r="J18" s="37"/>
      <c r="K18" s="27"/>
      <c r="L18" s="3">
        <f t="shared" si="1"/>
        <v>0</v>
      </c>
      <c r="M18" s="129">
        <v>0</v>
      </c>
      <c r="N18" s="27">
        <v>0</v>
      </c>
      <c r="O18" s="27">
        <v>0</v>
      </c>
      <c r="P18" s="27">
        <v>0</v>
      </c>
      <c r="Q18" s="27"/>
      <c r="R18" s="27"/>
      <c r="S18" s="27"/>
      <c r="T18" s="27"/>
      <c r="U18" s="26">
        <f t="shared" si="0"/>
        <v>0</v>
      </c>
      <c r="V18" s="26">
        <f t="shared" si="2"/>
        <v>0</v>
      </c>
    </row>
    <row r="19" spans="1:22" ht="18.75" customHeight="1" thickBot="1">
      <c r="A19" s="16">
        <v>11</v>
      </c>
      <c r="B19" s="77">
        <v>170205021</v>
      </c>
      <c r="C19" s="85" t="s">
        <v>156</v>
      </c>
      <c r="D19" s="128">
        <v>0</v>
      </c>
      <c r="E19" s="56">
        <v>0</v>
      </c>
      <c r="F19" s="45">
        <v>0</v>
      </c>
      <c r="G19" s="27">
        <v>0</v>
      </c>
      <c r="H19" s="27"/>
      <c r="I19" s="27"/>
      <c r="J19" s="39"/>
      <c r="K19" s="27"/>
      <c r="L19" s="3">
        <f t="shared" si="1"/>
        <v>0</v>
      </c>
      <c r="M19" s="129">
        <v>0</v>
      </c>
      <c r="N19" s="27">
        <v>0</v>
      </c>
      <c r="O19" s="27">
        <v>0</v>
      </c>
      <c r="P19" s="27">
        <v>5</v>
      </c>
      <c r="Q19" s="27"/>
      <c r="R19" s="27"/>
      <c r="S19" s="27"/>
      <c r="T19" s="27"/>
      <c r="U19" s="26">
        <f t="shared" si="0"/>
        <v>5</v>
      </c>
      <c r="V19" s="26">
        <f t="shared" si="2"/>
        <v>5</v>
      </c>
    </row>
    <row r="20" spans="1:22" ht="18.75" customHeight="1" thickBot="1">
      <c r="A20" s="16">
        <v>12</v>
      </c>
      <c r="B20" s="77">
        <v>170205029</v>
      </c>
      <c r="C20" s="85" t="s">
        <v>157</v>
      </c>
      <c r="D20" s="128">
        <v>0</v>
      </c>
      <c r="E20" s="56">
        <v>0</v>
      </c>
      <c r="F20" s="45">
        <v>0</v>
      </c>
      <c r="G20" s="27">
        <v>0</v>
      </c>
      <c r="H20" s="27"/>
      <c r="I20" s="27"/>
      <c r="J20" s="39"/>
      <c r="K20" s="27"/>
      <c r="L20" s="3">
        <f t="shared" si="1"/>
        <v>0</v>
      </c>
      <c r="M20" s="129">
        <v>0</v>
      </c>
      <c r="N20" s="27">
        <v>0</v>
      </c>
      <c r="O20" s="27">
        <v>0</v>
      </c>
      <c r="P20" s="27">
        <v>1</v>
      </c>
      <c r="Q20" s="27"/>
      <c r="R20" s="27"/>
      <c r="S20" s="27"/>
      <c r="T20" s="27"/>
      <c r="U20" s="26">
        <f t="shared" si="0"/>
        <v>1</v>
      </c>
      <c r="V20" s="26">
        <f t="shared" si="2"/>
        <v>1</v>
      </c>
    </row>
    <row r="21" spans="1:22" ht="18.75" customHeight="1" thickBot="1">
      <c r="A21" s="16">
        <v>13</v>
      </c>
      <c r="B21" s="77">
        <v>170205044</v>
      </c>
      <c r="C21" s="85" t="s">
        <v>158</v>
      </c>
      <c r="D21" s="128">
        <v>0</v>
      </c>
      <c r="E21" s="56">
        <v>5</v>
      </c>
      <c r="F21" s="45">
        <v>1</v>
      </c>
      <c r="G21" s="27">
        <v>1</v>
      </c>
      <c r="H21" s="27"/>
      <c r="I21" s="27"/>
      <c r="J21" s="34"/>
      <c r="K21" s="27"/>
      <c r="L21" s="3">
        <f t="shared" si="1"/>
        <v>7</v>
      </c>
      <c r="M21" s="129">
        <v>0</v>
      </c>
      <c r="N21" s="27">
        <v>1</v>
      </c>
      <c r="O21" s="27">
        <v>4</v>
      </c>
      <c r="P21" s="27">
        <v>2</v>
      </c>
      <c r="Q21" s="27"/>
      <c r="R21" s="27"/>
      <c r="S21" s="27"/>
      <c r="T21" s="27"/>
      <c r="U21" s="26">
        <f t="shared" si="0"/>
        <v>7</v>
      </c>
      <c r="V21" s="26">
        <f t="shared" si="2"/>
        <v>14</v>
      </c>
    </row>
    <row r="22" spans="1:22" ht="18.75" customHeight="1" thickBot="1">
      <c r="A22" s="16">
        <v>14</v>
      </c>
      <c r="B22" s="77">
        <v>170207026</v>
      </c>
      <c r="C22" s="85" t="s">
        <v>159</v>
      </c>
      <c r="D22" s="128">
        <v>0</v>
      </c>
      <c r="E22" s="56">
        <v>0</v>
      </c>
      <c r="F22" s="45">
        <v>0</v>
      </c>
      <c r="G22" s="27">
        <v>0</v>
      </c>
      <c r="H22" s="27"/>
      <c r="I22" s="27"/>
      <c r="J22" s="39"/>
      <c r="K22" s="27"/>
      <c r="L22" s="3">
        <f t="shared" si="1"/>
        <v>0</v>
      </c>
      <c r="M22" s="129">
        <v>0</v>
      </c>
      <c r="N22" s="27">
        <v>1</v>
      </c>
      <c r="O22" s="27">
        <v>2</v>
      </c>
      <c r="P22" s="27">
        <v>0</v>
      </c>
      <c r="Q22" s="27"/>
      <c r="R22" s="27"/>
      <c r="S22" s="27"/>
      <c r="T22" s="27"/>
      <c r="U22" s="26">
        <f t="shared" si="0"/>
        <v>3</v>
      </c>
      <c r="V22" s="26">
        <f t="shared" si="2"/>
        <v>3</v>
      </c>
    </row>
    <row r="23" spans="1:22" ht="18.75" customHeight="1" thickBot="1">
      <c r="A23" s="16">
        <v>15</v>
      </c>
      <c r="B23" s="77">
        <v>170207057</v>
      </c>
      <c r="C23" s="85" t="s">
        <v>160</v>
      </c>
      <c r="D23" s="128">
        <v>0</v>
      </c>
      <c r="E23" s="56">
        <v>1</v>
      </c>
      <c r="F23" s="45">
        <v>3</v>
      </c>
      <c r="G23" s="27">
        <v>0</v>
      </c>
      <c r="H23" s="27"/>
      <c r="I23" s="27"/>
      <c r="J23" s="34"/>
      <c r="K23" s="27"/>
      <c r="L23" s="3">
        <f t="shared" si="1"/>
        <v>4</v>
      </c>
      <c r="M23" s="129">
        <v>0</v>
      </c>
      <c r="N23" s="27">
        <v>0</v>
      </c>
      <c r="O23" s="27">
        <v>0</v>
      </c>
      <c r="P23" s="27">
        <v>1</v>
      </c>
      <c r="Q23" s="27"/>
      <c r="R23" s="27"/>
      <c r="S23" s="27"/>
      <c r="T23" s="27"/>
      <c r="U23" s="26">
        <f t="shared" si="0"/>
        <v>1</v>
      </c>
      <c r="V23" s="26">
        <f t="shared" si="2"/>
        <v>5</v>
      </c>
    </row>
    <row r="24" spans="1:22" ht="18.75" customHeight="1" thickBot="1">
      <c r="A24" s="16">
        <v>16</v>
      </c>
      <c r="B24" s="77">
        <v>170101048</v>
      </c>
      <c r="C24" s="85" t="s">
        <v>161</v>
      </c>
      <c r="D24" s="128">
        <v>0</v>
      </c>
      <c r="E24" s="56">
        <v>0</v>
      </c>
      <c r="F24" s="45">
        <v>5</v>
      </c>
      <c r="G24" s="27">
        <v>0</v>
      </c>
      <c r="H24" s="27"/>
      <c r="I24" s="27"/>
      <c r="J24" s="39"/>
      <c r="K24" s="27"/>
      <c r="L24" s="3">
        <f t="shared" si="1"/>
        <v>5</v>
      </c>
      <c r="M24" s="129">
        <v>0</v>
      </c>
      <c r="N24" s="27">
        <v>0</v>
      </c>
      <c r="O24" s="27">
        <v>4</v>
      </c>
      <c r="P24" s="27">
        <v>5</v>
      </c>
      <c r="Q24" s="27"/>
      <c r="R24" s="27"/>
      <c r="S24" s="27"/>
      <c r="T24" s="27"/>
      <c r="U24" s="26">
        <f t="shared" si="0"/>
        <v>9</v>
      </c>
      <c r="V24" s="26">
        <f t="shared" si="2"/>
        <v>14</v>
      </c>
    </row>
    <row r="25" spans="1:22" ht="18.75" customHeight="1" thickBot="1">
      <c r="A25" s="16">
        <v>17</v>
      </c>
      <c r="B25" s="77">
        <v>170101057</v>
      </c>
      <c r="C25" s="85" t="s">
        <v>162</v>
      </c>
      <c r="D25" s="128">
        <v>0</v>
      </c>
      <c r="E25" s="56">
        <v>0</v>
      </c>
      <c r="F25" s="45">
        <v>0</v>
      </c>
      <c r="G25" s="27">
        <v>0</v>
      </c>
      <c r="H25" s="27"/>
      <c r="I25" s="27"/>
      <c r="J25" s="34"/>
      <c r="K25" s="27"/>
      <c r="L25" s="3">
        <f t="shared" si="1"/>
        <v>0</v>
      </c>
      <c r="M25" s="129">
        <v>0</v>
      </c>
      <c r="N25" s="27">
        <v>0</v>
      </c>
      <c r="O25" s="27">
        <v>1</v>
      </c>
      <c r="P25" s="27">
        <v>0</v>
      </c>
      <c r="Q25" s="27"/>
      <c r="R25" s="27"/>
      <c r="S25" s="27"/>
      <c r="T25" s="27"/>
      <c r="U25" s="26">
        <f t="shared" si="0"/>
        <v>1</v>
      </c>
      <c r="V25" s="26">
        <f t="shared" si="2"/>
        <v>1</v>
      </c>
    </row>
    <row r="26" spans="1:22" ht="18.75" customHeight="1" thickBot="1">
      <c r="A26" s="16">
        <v>18</v>
      </c>
      <c r="B26" s="77">
        <v>170103052</v>
      </c>
      <c r="C26" s="85" t="s">
        <v>163</v>
      </c>
      <c r="D26" s="128">
        <v>0</v>
      </c>
      <c r="E26" s="56">
        <v>0</v>
      </c>
      <c r="F26" s="45">
        <v>1</v>
      </c>
      <c r="G26" s="27">
        <v>0</v>
      </c>
      <c r="H26" s="27"/>
      <c r="I26" s="27"/>
      <c r="J26" s="39"/>
      <c r="K26" s="27"/>
      <c r="L26" s="3">
        <f t="shared" si="1"/>
        <v>1</v>
      </c>
      <c r="M26" s="129">
        <v>0</v>
      </c>
      <c r="N26" s="27">
        <v>0</v>
      </c>
      <c r="O26" s="27">
        <v>0</v>
      </c>
      <c r="P26" s="27">
        <v>1</v>
      </c>
      <c r="Q26" s="27"/>
      <c r="R26" s="27"/>
      <c r="S26" s="27"/>
      <c r="T26" s="27"/>
      <c r="U26" s="26">
        <f t="shared" si="0"/>
        <v>1</v>
      </c>
      <c r="V26" s="26">
        <f t="shared" si="2"/>
        <v>2</v>
      </c>
    </row>
    <row r="27" spans="1:22" ht="18.75" customHeight="1" thickBot="1">
      <c r="A27" s="16">
        <v>19</v>
      </c>
      <c r="B27" s="84" t="s">
        <v>164</v>
      </c>
      <c r="C27" s="85" t="s">
        <v>165</v>
      </c>
      <c r="D27" s="128">
        <v>0</v>
      </c>
      <c r="E27" s="56">
        <v>0</v>
      </c>
      <c r="F27" s="45">
        <v>0</v>
      </c>
      <c r="G27" s="27">
        <v>0</v>
      </c>
      <c r="H27" s="27"/>
      <c r="I27" s="27"/>
      <c r="J27" s="34"/>
      <c r="K27" s="27"/>
      <c r="L27" s="3">
        <f t="shared" si="1"/>
        <v>0</v>
      </c>
      <c r="M27" s="129">
        <v>0</v>
      </c>
      <c r="N27" s="27">
        <v>0</v>
      </c>
      <c r="O27" s="27">
        <v>0</v>
      </c>
      <c r="P27" s="27">
        <v>0</v>
      </c>
      <c r="Q27" s="27"/>
      <c r="R27" s="27"/>
      <c r="S27" s="27"/>
      <c r="T27" s="27"/>
      <c r="U27" s="26">
        <f t="shared" si="0"/>
        <v>0</v>
      </c>
      <c r="V27" s="26">
        <f t="shared" si="2"/>
        <v>0</v>
      </c>
    </row>
    <row r="28" spans="1:22" ht="18.75" customHeight="1" thickBot="1">
      <c r="A28" s="16">
        <v>20</v>
      </c>
      <c r="B28" s="77">
        <v>170201013</v>
      </c>
      <c r="C28" s="85" t="s">
        <v>166</v>
      </c>
      <c r="D28" s="128">
        <v>0</v>
      </c>
      <c r="E28" s="56">
        <v>0</v>
      </c>
      <c r="F28" s="45">
        <v>5</v>
      </c>
      <c r="G28" s="27">
        <v>0</v>
      </c>
      <c r="H28" s="27"/>
      <c r="I28" s="27"/>
      <c r="J28" s="39"/>
      <c r="K28" s="27"/>
      <c r="L28" s="3">
        <f t="shared" si="1"/>
        <v>5</v>
      </c>
      <c r="M28" s="129">
        <v>0</v>
      </c>
      <c r="N28" s="27">
        <v>0</v>
      </c>
      <c r="O28" s="27">
        <v>0</v>
      </c>
      <c r="P28" s="27">
        <v>1</v>
      </c>
      <c r="Q28" s="27"/>
      <c r="R28" s="27"/>
      <c r="S28" s="27"/>
      <c r="T28" s="27"/>
      <c r="U28" s="26">
        <f t="shared" si="0"/>
        <v>1</v>
      </c>
      <c r="V28" s="26">
        <f t="shared" si="2"/>
        <v>6</v>
      </c>
    </row>
    <row r="29" spans="1:22" ht="18.75" customHeight="1" thickBot="1">
      <c r="A29" s="16">
        <v>21</v>
      </c>
      <c r="B29" s="79">
        <v>160111003</v>
      </c>
      <c r="C29" s="86" t="s">
        <v>167</v>
      </c>
      <c r="D29" s="128">
        <v>0</v>
      </c>
      <c r="E29" s="56">
        <v>3</v>
      </c>
      <c r="F29" s="45">
        <v>1</v>
      </c>
      <c r="G29" s="27">
        <v>0</v>
      </c>
      <c r="H29" s="27"/>
      <c r="I29" s="27"/>
      <c r="J29" s="34"/>
      <c r="K29" s="27"/>
      <c r="L29" s="3">
        <f t="shared" si="1"/>
        <v>4</v>
      </c>
      <c r="M29" s="129">
        <v>0</v>
      </c>
      <c r="N29" s="27">
        <v>10</v>
      </c>
      <c r="O29" s="27">
        <v>0</v>
      </c>
      <c r="P29" s="27">
        <v>1</v>
      </c>
      <c r="Q29" s="27"/>
      <c r="R29" s="27"/>
      <c r="S29" s="27"/>
      <c r="T29" s="27"/>
      <c r="U29" s="26">
        <f t="shared" si="0"/>
        <v>11</v>
      </c>
      <c r="V29" s="26">
        <f t="shared" si="2"/>
        <v>15</v>
      </c>
    </row>
    <row r="30" spans="1:22" ht="18.75" customHeight="1" thickBot="1">
      <c r="A30" s="16">
        <v>22</v>
      </c>
      <c r="B30" s="82">
        <v>172110011</v>
      </c>
      <c r="C30" s="87" t="s">
        <v>168</v>
      </c>
      <c r="D30" s="128">
        <v>0</v>
      </c>
      <c r="E30" s="56">
        <v>5</v>
      </c>
      <c r="F30" s="45">
        <v>0</v>
      </c>
      <c r="G30" s="27">
        <v>3</v>
      </c>
      <c r="H30" s="27"/>
      <c r="I30" s="27"/>
      <c r="J30" s="39"/>
      <c r="K30" s="27"/>
      <c r="L30" s="3">
        <f t="shared" si="1"/>
        <v>8</v>
      </c>
      <c r="M30" s="129">
        <v>0</v>
      </c>
      <c r="N30" s="27">
        <v>5</v>
      </c>
      <c r="O30" s="27">
        <v>2</v>
      </c>
      <c r="P30" s="27">
        <v>1</v>
      </c>
      <c r="Q30" s="27"/>
      <c r="R30" s="27"/>
      <c r="S30" s="27"/>
      <c r="T30" s="27"/>
      <c r="U30" s="26">
        <f t="shared" si="0"/>
        <v>8</v>
      </c>
      <c r="V30" s="26">
        <f t="shared" si="2"/>
        <v>16</v>
      </c>
    </row>
    <row r="31" spans="1:22" ht="18.75" customHeight="1" thickBot="1">
      <c r="A31" s="16">
        <v>23</v>
      </c>
      <c r="B31" s="77">
        <v>170103016</v>
      </c>
      <c r="C31" s="78" t="s">
        <v>127</v>
      </c>
      <c r="D31" s="134">
        <v>0</v>
      </c>
      <c r="E31" s="122">
        <v>0</v>
      </c>
      <c r="F31" s="122">
        <v>8</v>
      </c>
      <c r="G31" s="122">
        <v>0</v>
      </c>
      <c r="H31" s="26"/>
      <c r="I31" s="26"/>
      <c r="J31" s="39"/>
      <c r="K31" s="26"/>
      <c r="L31" s="3">
        <f t="shared" si="1"/>
        <v>8</v>
      </c>
      <c r="M31" s="126">
        <v>0</v>
      </c>
      <c r="N31" s="26">
        <v>0</v>
      </c>
      <c r="O31" s="26">
        <v>5</v>
      </c>
      <c r="P31" s="26">
        <v>2</v>
      </c>
      <c r="Q31" s="26"/>
      <c r="R31" s="26"/>
      <c r="S31" s="26"/>
      <c r="T31" s="26"/>
      <c r="U31" s="26">
        <f t="shared" si="0"/>
        <v>7</v>
      </c>
      <c r="V31" s="26">
        <f t="shared" si="2"/>
        <v>15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</sheetPr>
  <dimension ref="A1:V30"/>
  <sheetViews>
    <sheetView zoomScale="55" zoomScaleNormal="55" workbookViewId="0">
      <pane xSplit="3" topLeftCell="D1" activePane="topRight" state="frozen"/>
      <selection pane="topRight" activeCell="K39" sqref="K39"/>
    </sheetView>
  </sheetViews>
  <sheetFormatPr defaultColWidth="9.85546875" defaultRowHeight="15" customHeight="1"/>
  <cols>
    <col min="1" max="1" width="3.42578125" customWidth="1"/>
    <col min="2" max="2" width="12.85546875" customWidth="1"/>
    <col min="3" max="3" width="37" customWidth="1"/>
    <col min="4" max="9" width="9.28515625" customWidth="1"/>
    <col min="10" max="10" width="11" customWidth="1"/>
    <col min="11" max="11" width="9.28515625" customWidth="1"/>
    <col min="12" max="12" width="43" customWidth="1"/>
    <col min="13" max="18" width="9.28515625" customWidth="1"/>
    <col min="19" max="19" width="12.5703125" customWidth="1"/>
    <col min="20" max="20" width="9.28515625" customWidth="1"/>
    <col min="21" max="21" width="43.42578125" customWidth="1"/>
    <col min="22" max="22" width="26.42578125" customWidth="1"/>
  </cols>
  <sheetData>
    <row r="1" spans="1:22" ht="23.25" customHeight="1">
      <c r="A1" s="30"/>
      <c r="B1" s="35"/>
      <c r="C1" s="35"/>
      <c r="D1" s="30"/>
      <c r="E1" s="35"/>
      <c r="F1" s="35"/>
      <c r="G1" s="35"/>
      <c r="H1" s="35"/>
      <c r="I1" s="35"/>
      <c r="J1" s="35"/>
      <c r="K1" s="35"/>
      <c r="L1" s="35" t="s">
        <v>13</v>
      </c>
      <c r="M1" s="30"/>
      <c r="N1" s="35"/>
      <c r="O1" s="35"/>
      <c r="P1" s="35"/>
      <c r="Q1" s="35"/>
      <c r="R1" s="35"/>
      <c r="S1" s="35"/>
      <c r="T1" s="35"/>
      <c r="U1" s="35"/>
      <c r="V1" s="35"/>
    </row>
    <row r="2" spans="1:22" ht="23.25" customHeight="1">
      <c r="A2" s="30"/>
      <c r="B2" s="30"/>
      <c r="C2" s="35"/>
      <c r="D2" s="35"/>
      <c r="E2" s="35"/>
      <c r="F2" s="35"/>
      <c r="G2" s="30"/>
      <c r="H2" s="30"/>
      <c r="I2" s="30"/>
      <c r="J2" s="30"/>
      <c r="K2" s="30"/>
      <c r="L2" s="35"/>
      <c r="M2" s="35"/>
      <c r="N2" s="35"/>
      <c r="O2" s="35"/>
      <c r="P2" s="30"/>
      <c r="Q2" s="30"/>
      <c r="R2" s="30"/>
      <c r="S2" s="30"/>
      <c r="T2" s="30"/>
      <c r="U2" s="35" t="s">
        <v>0</v>
      </c>
      <c r="V2" s="30"/>
    </row>
    <row r="3" spans="1:22" ht="18" customHeight="1">
      <c r="A3" s="29"/>
      <c r="B3" s="38"/>
      <c r="C3" s="7"/>
      <c r="D3" s="24"/>
      <c r="E3" s="24"/>
      <c r="F3" s="24"/>
      <c r="G3" s="24"/>
      <c r="H3" s="13" t="s">
        <v>1</v>
      </c>
      <c r="I3" s="13"/>
      <c r="J3" s="13"/>
      <c r="K3" s="24"/>
      <c r="L3" s="24"/>
      <c r="M3" s="24"/>
      <c r="N3" s="24"/>
      <c r="O3" s="24"/>
      <c r="P3" s="24"/>
      <c r="Q3" s="13" t="s">
        <v>1</v>
      </c>
      <c r="R3" s="13"/>
      <c r="S3" s="13"/>
      <c r="T3" s="24"/>
      <c r="U3" s="24"/>
      <c r="V3" s="24"/>
    </row>
    <row r="4" spans="1:22" ht="18" customHeight="1">
      <c r="A4" s="29"/>
      <c r="B4" s="38"/>
      <c r="C4" s="40" t="s">
        <v>169</v>
      </c>
      <c r="D4" s="32"/>
      <c r="E4" s="32"/>
      <c r="F4" s="32"/>
      <c r="G4" s="32"/>
      <c r="H4" s="5" t="s">
        <v>2</v>
      </c>
      <c r="I4" s="5"/>
      <c r="J4" s="41" t="s">
        <v>46</v>
      </c>
      <c r="K4" s="17"/>
      <c r="L4" s="32"/>
      <c r="M4" s="32"/>
      <c r="N4" s="32"/>
      <c r="O4" s="32"/>
      <c r="P4" s="32"/>
      <c r="Q4" s="5" t="s">
        <v>2</v>
      </c>
      <c r="R4" s="5"/>
      <c r="S4" s="41" t="s">
        <v>46</v>
      </c>
      <c r="T4" s="17"/>
      <c r="U4" s="32"/>
      <c r="V4" s="17"/>
    </row>
    <row r="5" spans="1:22" ht="16.5" customHeight="1" thickBot="1">
      <c r="A5" s="29"/>
      <c r="B5" s="14"/>
      <c r="C5" s="23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</row>
    <row r="6" spans="1:22" ht="15.75" customHeight="1" thickBot="1">
      <c r="A6" s="4"/>
      <c r="B6" s="28"/>
      <c r="C6" s="18"/>
      <c r="D6" s="21"/>
      <c r="E6" s="29"/>
      <c r="F6" s="29"/>
      <c r="G6" s="29"/>
      <c r="H6" s="29"/>
      <c r="I6" s="29"/>
      <c r="J6" s="29"/>
      <c r="K6" s="29"/>
      <c r="L6" s="14"/>
      <c r="M6" s="29"/>
      <c r="N6" s="29"/>
      <c r="O6" s="29"/>
      <c r="P6" s="29"/>
      <c r="Q6" s="29"/>
      <c r="R6" s="29"/>
      <c r="S6" s="29"/>
      <c r="T6" s="29"/>
      <c r="U6" s="14"/>
      <c r="V6" s="14"/>
    </row>
    <row r="7" spans="1:22" ht="19.5" customHeight="1" thickBot="1">
      <c r="A7" s="4"/>
      <c r="B7" s="6"/>
      <c r="C7" s="42"/>
      <c r="D7" s="29"/>
      <c r="E7" s="29"/>
      <c r="F7" s="29"/>
      <c r="G7" s="29"/>
      <c r="H7" s="29"/>
      <c r="I7" s="29"/>
      <c r="J7" s="29"/>
      <c r="K7" s="4"/>
      <c r="L7" s="15" t="s">
        <v>69</v>
      </c>
      <c r="M7" s="1"/>
      <c r="N7" s="29"/>
      <c r="O7" s="29"/>
      <c r="P7" s="29"/>
      <c r="Q7" s="29"/>
      <c r="R7" s="29"/>
      <c r="S7" s="29"/>
      <c r="T7" s="4"/>
      <c r="U7" s="15" t="s">
        <v>96</v>
      </c>
      <c r="V7" s="15" t="s">
        <v>35</v>
      </c>
    </row>
    <row r="8" spans="1:22" ht="19.5" customHeight="1" thickBot="1">
      <c r="A8" s="31"/>
      <c r="B8" s="10" t="s">
        <v>4</v>
      </c>
      <c r="C8" s="36"/>
      <c r="D8" s="52" t="s">
        <v>5</v>
      </c>
      <c r="E8" s="52" t="s">
        <v>6</v>
      </c>
      <c r="F8" s="25" t="s">
        <v>7</v>
      </c>
      <c r="G8" s="25" t="s">
        <v>8</v>
      </c>
      <c r="H8" s="25" t="s">
        <v>9</v>
      </c>
      <c r="I8" s="25" t="s">
        <v>10</v>
      </c>
      <c r="J8" s="25" t="s">
        <v>11</v>
      </c>
      <c r="K8" s="11" t="s">
        <v>12</v>
      </c>
      <c r="L8" s="15" t="s">
        <v>21</v>
      </c>
      <c r="M8" s="12" t="s">
        <v>5</v>
      </c>
      <c r="N8" s="25" t="s">
        <v>6</v>
      </c>
      <c r="O8" s="25" t="s">
        <v>7</v>
      </c>
      <c r="P8" s="25" t="s">
        <v>8</v>
      </c>
      <c r="Q8" s="25" t="s">
        <v>9</v>
      </c>
      <c r="R8" s="25" t="s">
        <v>10</v>
      </c>
      <c r="S8" s="25" t="s">
        <v>11</v>
      </c>
      <c r="T8" s="11" t="s">
        <v>12</v>
      </c>
      <c r="U8" s="15" t="s">
        <v>33</v>
      </c>
      <c r="V8" s="15"/>
    </row>
    <row r="9" spans="1:22" ht="18.75" customHeight="1" thickBot="1">
      <c r="A9" s="16">
        <v>1</v>
      </c>
      <c r="B9" s="88">
        <v>170103002</v>
      </c>
      <c r="C9" s="89" t="s">
        <v>170</v>
      </c>
      <c r="D9" s="129">
        <v>0</v>
      </c>
      <c r="E9" s="57">
        <v>1</v>
      </c>
      <c r="F9" s="51">
        <v>2</v>
      </c>
      <c r="G9" s="26">
        <v>4</v>
      </c>
      <c r="H9" s="26"/>
      <c r="I9" s="26"/>
      <c r="J9" s="39"/>
      <c r="K9" s="26"/>
      <c r="L9" s="3">
        <f t="shared" ref="L9:L25" si="0">K9+J9+I9+H9+G9+F9+E9+D9</f>
        <v>7</v>
      </c>
      <c r="M9" s="123">
        <v>0</v>
      </c>
      <c r="N9" s="26">
        <v>0</v>
      </c>
      <c r="O9" s="26">
        <v>0</v>
      </c>
      <c r="P9" s="26">
        <v>0</v>
      </c>
      <c r="Q9" s="26"/>
      <c r="R9" s="26"/>
      <c r="S9" s="26"/>
      <c r="T9" s="26"/>
      <c r="U9" s="26">
        <f t="shared" ref="U9:U25" si="1">T9+S9+R9+Q9+P9+O9+N9+M9</f>
        <v>0</v>
      </c>
      <c r="V9" s="26">
        <f>L9+U9</f>
        <v>7</v>
      </c>
    </row>
    <row r="10" spans="1:22" ht="18.75" customHeight="1" thickBot="1">
      <c r="A10" s="16">
        <v>2</v>
      </c>
      <c r="B10" s="88">
        <v>170101050</v>
      </c>
      <c r="C10" s="89" t="s">
        <v>171</v>
      </c>
      <c r="D10" s="129">
        <v>0</v>
      </c>
      <c r="E10" s="57">
        <v>4</v>
      </c>
      <c r="F10" s="51">
        <v>7</v>
      </c>
      <c r="G10" s="26">
        <v>5</v>
      </c>
      <c r="H10" s="26"/>
      <c r="I10" s="26"/>
      <c r="J10" s="34"/>
      <c r="K10" s="26"/>
      <c r="L10" s="3">
        <f t="shared" si="0"/>
        <v>16</v>
      </c>
      <c r="M10" s="123">
        <v>0</v>
      </c>
      <c r="N10" s="26">
        <v>0</v>
      </c>
      <c r="O10" s="26">
        <v>2</v>
      </c>
      <c r="P10" s="26">
        <v>0</v>
      </c>
      <c r="Q10" s="26"/>
      <c r="R10" s="26"/>
      <c r="S10" s="26"/>
      <c r="T10" s="26"/>
      <c r="U10" s="26">
        <f t="shared" si="1"/>
        <v>2</v>
      </c>
      <c r="V10" s="26">
        <f t="shared" ref="V10:V30" si="2">L10+U10</f>
        <v>18</v>
      </c>
    </row>
    <row r="11" spans="1:22" ht="18.75" customHeight="1" thickBot="1">
      <c r="A11" s="16">
        <v>3</v>
      </c>
      <c r="B11" s="90" t="s">
        <v>172</v>
      </c>
      <c r="C11" s="91" t="s">
        <v>173</v>
      </c>
      <c r="D11" s="129">
        <v>0</v>
      </c>
      <c r="E11" s="57">
        <v>8</v>
      </c>
      <c r="F11" s="51">
        <v>8</v>
      </c>
      <c r="G11" s="26">
        <v>8</v>
      </c>
      <c r="H11" s="26"/>
      <c r="I11" s="26"/>
      <c r="J11" s="39"/>
      <c r="K11" s="26"/>
      <c r="L11" s="3">
        <f t="shared" si="0"/>
        <v>24</v>
      </c>
      <c r="M11" s="123">
        <v>0</v>
      </c>
      <c r="N11" s="26">
        <v>16</v>
      </c>
      <c r="O11" s="26">
        <v>11</v>
      </c>
      <c r="P11" s="26">
        <v>16</v>
      </c>
      <c r="Q11" s="26"/>
      <c r="R11" s="26"/>
      <c r="S11" s="26"/>
      <c r="T11" s="26"/>
      <c r="U11" s="26">
        <f t="shared" si="1"/>
        <v>43</v>
      </c>
      <c r="V11" s="26">
        <f t="shared" si="2"/>
        <v>67</v>
      </c>
    </row>
    <row r="12" spans="1:22" ht="18.75" customHeight="1" thickBot="1">
      <c r="A12" s="16">
        <v>4</v>
      </c>
      <c r="B12" s="88">
        <v>170205010</v>
      </c>
      <c r="C12" s="89" t="s">
        <v>174</v>
      </c>
      <c r="D12" s="129">
        <v>0</v>
      </c>
      <c r="E12" s="57">
        <v>4</v>
      </c>
      <c r="F12" s="51">
        <v>3</v>
      </c>
      <c r="G12" s="26">
        <v>4</v>
      </c>
      <c r="H12" s="26"/>
      <c r="I12" s="26"/>
      <c r="J12" s="34"/>
      <c r="K12" s="26"/>
      <c r="L12" s="3">
        <f t="shared" si="0"/>
        <v>11</v>
      </c>
      <c r="M12" s="123">
        <v>0</v>
      </c>
      <c r="N12" s="26">
        <v>2</v>
      </c>
      <c r="O12" s="26">
        <v>0</v>
      </c>
      <c r="P12" s="26">
        <v>1</v>
      </c>
      <c r="Q12" s="26"/>
      <c r="R12" s="26"/>
      <c r="S12" s="26"/>
      <c r="T12" s="26"/>
      <c r="U12" s="26">
        <f t="shared" si="1"/>
        <v>3</v>
      </c>
      <c r="V12" s="26">
        <f t="shared" si="2"/>
        <v>14</v>
      </c>
    </row>
    <row r="13" spans="1:22" ht="18.75" customHeight="1" thickBot="1">
      <c r="A13" s="16">
        <v>5</v>
      </c>
      <c r="B13" s="88">
        <v>170105017</v>
      </c>
      <c r="C13" s="89" t="s">
        <v>175</v>
      </c>
      <c r="D13" s="129">
        <v>0</v>
      </c>
      <c r="E13" s="57">
        <v>2</v>
      </c>
      <c r="F13" s="51">
        <v>2</v>
      </c>
      <c r="G13" s="26">
        <v>0</v>
      </c>
      <c r="H13" s="26"/>
      <c r="I13" s="26"/>
      <c r="J13" s="39"/>
      <c r="K13" s="26"/>
      <c r="L13" s="3">
        <f t="shared" si="0"/>
        <v>4</v>
      </c>
      <c r="M13" s="123">
        <v>0</v>
      </c>
      <c r="N13" s="26">
        <v>0</v>
      </c>
      <c r="O13" s="26">
        <v>2</v>
      </c>
      <c r="P13" s="26">
        <v>6</v>
      </c>
      <c r="Q13" s="26"/>
      <c r="R13" s="26"/>
      <c r="S13" s="26"/>
      <c r="T13" s="26"/>
      <c r="U13" s="26">
        <f t="shared" si="1"/>
        <v>8</v>
      </c>
      <c r="V13" s="26">
        <f t="shared" si="2"/>
        <v>12</v>
      </c>
    </row>
    <row r="14" spans="1:22" ht="18.75" customHeight="1" thickBot="1">
      <c r="A14" s="16">
        <v>6</v>
      </c>
      <c r="B14" s="88">
        <v>170205038</v>
      </c>
      <c r="C14" s="89" t="s">
        <v>176</v>
      </c>
      <c r="D14" s="129">
        <v>0</v>
      </c>
      <c r="E14" s="57">
        <v>2</v>
      </c>
      <c r="F14" s="51">
        <v>3</v>
      </c>
      <c r="G14" s="26">
        <v>2</v>
      </c>
      <c r="H14" s="26"/>
      <c r="I14" s="26"/>
      <c r="J14" s="34"/>
      <c r="K14" s="26"/>
      <c r="L14" s="3">
        <f t="shared" si="0"/>
        <v>7</v>
      </c>
      <c r="M14" s="123">
        <v>0</v>
      </c>
      <c r="N14" s="26">
        <v>0</v>
      </c>
      <c r="O14" s="26">
        <v>0</v>
      </c>
      <c r="P14" s="26">
        <v>1</v>
      </c>
      <c r="Q14" s="26"/>
      <c r="R14" s="26"/>
      <c r="S14" s="26"/>
      <c r="T14" s="26"/>
      <c r="U14" s="26">
        <f t="shared" si="1"/>
        <v>1</v>
      </c>
      <c r="V14" s="26">
        <f t="shared" si="2"/>
        <v>8</v>
      </c>
    </row>
    <row r="15" spans="1:22" ht="18.75" customHeight="1" thickBot="1">
      <c r="A15" s="16">
        <v>7</v>
      </c>
      <c r="B15" s="88">
        <v>170205049</v>
      </c>
      <c r="C15" s="89" t="s">
        <v>177</v>
      </c>
      <c r="D15" s="129">
        <v>0</v>
      </c>
      <c r="E15" s="57">
        <v>0</v>
      </c>
      <c r="F15" s="51">
        <v>1</v>
      </c>
      <c r="G15" s="26">
        <v>3</v>
      </c>
      <c r="H15" s="26"/>
      <c r="I15" s="26"/>
      <c r="J15" s="39"/>
      <c r="K15" s="26"/>
      <c r="L15" s="3">
        <f t="shared" si="0"/>
        <v>4</v>
      </c>
      <c r="M15" s="123">
        <v>0</v>
      </c>
      <c r="N15" s="26">
        <v>0</v>
      </c>
      <c r="O15" s="26">
        <v>1</v>
      </c>
      <c r="P15" s="26">
        <v>2</v>
      </c>
      <c r="Q15" s="26"/>
      <c r="R15" s="26"/>
      <c r="S15" s="26"/>
      <c r="T15" s="26"/>
      <c r="U15" s="26">
        <f t="shared" si="1"/>
        <v>3</v>
      </c>
      <c r="V15" s="26">
        <f t="shared" si="2"/>
        <v>7</v>
      </c>
    </row>
    <row r="16" spans="1:22" ht="18.75" customHeight="1" thickBot="1">
      <c r="A16" s="16">
        <v>8</v>
      </c>
      <c r="B16" s="88">
        <v>170207008</v>
      </c>
      <c r="C16" s="89" t="s">
        <v>178</v>
      </c>
      <c r="D16" s="129">
        <v>0</v>
      </c>
      <c r="E16" s="57">
        <v>3</v>
      </c>
      <c r="F16" s="51">
        <v>1</v>
      </c>
      <c r="G16" s="26">
        <v>3</v>
      </c>
      <c r="H16" s="26"/>
      <c r="I16" s="26"/>
      <c r="J16" s="34"/>
      <c r="K16" s="26"/>
      <c r="L16" s="3">
        <f t="shared" si="0"/>
        <v>7</v>
      </c>
      <c r="M16" s="123">
        <v>0</v>
      </c>
      <c r="N16" s="26">
        <v>2</v>
      </c>
      <c r="O16" s="26">
        <v>5</v>
      </c>
      <c r="P16" s="26">
        <v>0</v>
      </c>
      <c r="Q16" s="26"/>
      <c r="R16" s="26"/>
      <c r="S16" s="26"/>
      <c r="T16" s="26"/>
      <c r="U16" s="26">
        <f t="shared" si="1"/>
        <v>7</v>
      </c>
      <c r="V16" s="26">
        <f t="shared" si="2"/>
        <v>14</v>
      </c>
    </row>
    <row r="17" spans="1:22" ht="18.75" customHeight="1" thickBot="1">
      <c r="A17" s="16">
        <v>9</v>
      </c>
      <c r="B17" s="88">
        <v>170207018</v>
      </c>
      <c r="C17" s="89" t="s">
        <v>179</v>
      </c>
      <c r="D17" s="129">
        <v>0</v>
      </c>
      <c r="E17" s="57">
        <v>0</v>
      </c>
      <c r="F17" s="51">
        <v>5</v>
      </c>
      <c r="G17" s="26">
        <v>0</v>
      </c>
      <c r="H17" s="26"/>
      <c r="I17" s="26"/>
      <c r="J17" s="39"/>
      <c r="K17" s="26"/>
      <c r="L17" s="3">
        <f t="shared" si="0"/>
        <v>5</v>
      </c>
      <c r="M17" s="123">
        <v>0</v>
      </c>
      <c r="N17" s="26">
        <v>0</v>
      </c>
      <c r="O17" s="26">
        <v>11</v>
      </c>
      <c r="P17" s="26">
        <v>1</v>
      </c>
      <c r="Q17" s="26"/>
      <c r="R17" s="26"/>
      <c r="S17" s="26"/>
      <c r="T17" s="26"/>
      <c r="U17" s="26">
        <f t="shared" si="1"/>
        <v>12</v>
      </c>
      <c r="V17" s="26">
        <f t="shared" si="2"/>
        <v>17</v>
      </c>
    </row>
    <row r="18" spans="1:22" ht="18.75" customHeight="1" thickBot="1">
      <c r="A18" s="16">
        <v>10</v>
      </c>
      <c r="B18" s="88">
        <v>170201020</v>
      </c>
      <c r="C18" s="89" t="s">
        <v>180</v>
      </c>
      <c r="D18" s="129">
        <v>0</v>
      </c>
      <c r="E18" s="57">
        <v>0</v>
      </c>
      <c r="F18" s="51">
        <v>3</v>
      </c>
      <c r="G18" s="26">
        <v>2</v>
      </c>
      <c r="H18" s="26"/>
      <c r="I18" s="26"/>
      <c r="J18" s="34"/>
      <c r="K18" s="26"/>
      <c r="L18" s="3">
        <f t="shared" si="0"/>
        <v>5</v>
      </c>
      <c r="M18" s="123">
        <v>0</v>
      </c>
      <c r="N18" s="26">
        <v>0</v>
      </c>
      <c r="O18" s="26">
        <v>1</v>
      </c>
      <c r="P18" s="26">
        <v>5</v>
      </c>
      <c r="Q18" s="26"/>
      <c r="R18" s="26"/>
      <c r="S18" s="26"/>
      <c r="T18" s="26"/>
      <c r="U18" s="26">
        <f t="shared" si="1"/>
        <v>6</v>
      </c>
      <c r="V18" s="26">
        <f t="shared" si="2"/>
        <v>11</v>
      </c>
    </row>
    <row r="19" spans="1:22" ht="18.75" customHeight="1" thickBot="1">
      <c r="A19" s="16">
        <v>11</v>
      </c>
      <c r="B19" s="88">
        <v>170201022</v>
      </c>
      <c r="C19" s="89" t="s">
        <v>181</v>
      </c>
      <c r="D19" s="129">
        <v>0</v>
      </c>
      <c r="E19" s="56">
        <v>1</v>
      </c>
      <c r="F19" s="45">
        <v>3</v>
      </c>
      <c r="G19" s="27">
        <v>3</v>
      </c>
      <c r="H19" s="27"/>
      <c r="I19" s="27"/>
      <c r="J19" s="37"/>
      <c r="K19" s="27"/>
      <c r="L19" s="3">
        <f t="shared" si="0"/>
        <v>7</v>
      </c>
      <c r="M19" s="123">
        <v>0</v>
      </c>
      <c r="N19" s="27">
        <v>0</v>
      </c>
      <c r="O19" s="27">
        <v>2</v>
      </c>
      <c r="P19" s="27">
        <v>0</v>
      </c>
      <c r="Q19" s="27"/>
      <c r="R19" s="27"/>
      <c r="S19" s="27"/>
      <c r="T19" s="27"/>
      <c r="U19" s="26">
        <f t="shared" si="1"/>
        <v>2</v>
      </c>
      <c r="V19" s="26">
        <f t="shared" si="2"/>
        <v>9</v>
      </c>
    </row>
    <row r="20" spans="1:22" ht="18.75" customHeight="1" thickBot="1">
      <c r="A20" s="16">
        <v>12</v>
      </c>
      <c r="B20" s="88">
        <v>170111012</v>
      </c>
      <c r="C20" s="89" t="s">
        <v>182</v>
      </c>
      <c r="D20" s="129">
        <v>0</v>
      </c>
      <c r="E20" s="56">
        <v>3</v>
      </c>
      <c r="F20" s="45">
        <v>8</v>
      </c>
      <c r="G20" s="27">
        <v>8</v>
      </c>
      <c r="H20" s="27"/>
      <c r="I20" s="27"/>
      <c r="J20" s="39"/>
      <c r="K20" s="27"/>
      <c r="L20" s="3">
        <f t="shared" si="0"/>
        <v>19</v>
      </c>
      <c r="M20" s="123">
        <v>0</v>
      </c>
      <c r="N20" s="27">
        <v>7</v>
      </c>
      <c r="O20" s="27">
        <v>11</v>
      </c>
      <c r="P20" s="27">
        <v>16</v>
      </c>
      <c r="Q20" s="27"/>
      <c r="R20" s="27"/>
      <c r="S20" s="27"/>
      <c r="T20" s="27"/>
      <c r="U20" s="26">
        <f t="shared" si="1"/>
        <v>34</v>
      </c>
      <c r="V20" s="26">
        <f t="shared" si="2"/>
        <v>53</v>
      </c>
    </row>
    <row r="21" spans="1:22" ht="18.75" customHeight="1" thickBot="1">
      <c r="A21" s="16">
        <v>13</v>
      </c>
      <c r="B21" s="88">
        <v>170105055</v>
      </c>
      <c r="C21" s="89" t="s">
        <v>183</v>
      </c>
      <c r="D21" s="129">
        <v>0</v>
      </c>
      <c r="E21" s="56">
        <v>2</v>
      </c>
      <c r="F21" s="45">
        <v>3</v>
      </c>
      <c r="G21" s="27">
        <v>3</v>
      </c>
      <c r="H21" s="27"/>
      <c r="I21" s="27"/>
      <c r="J21" s="39"/>
      <c r="K21" s="27"/>
      <c r="L21" s="3">
        <f t="shared" si="0"/>
        <v>8</v>
      </c>
      <c r="M21" s="123">
        <v>0</v>
      </c>
      <c r="N21" s="27">
        <v>0</v>
      </c>
      <c r="O21" s="27">
        <v>3</v>
      </c>
      <c r="P21" s="27">
        <v>1</v>
      </c>
      <c r="Q21" s="27"/>
      <c r="R21" s="27"/>
      <c r="S21" s="27"/>
      <c r="T21" s="27"/>
      <c r="U21" s="26">
        <f t="shared" si="1"/>
        <v>4</v>
      </c>
      <c r="V21" s="26">
        <f t="shared" si="2"/>
        <v>12</v>
      </c>
    </row>
    <row r="22" spans="1:22" ht="18.75" customHeight="1" thickBot="1">
      <c r="A22" s="16">
        <v>14</v>
      </c>
      <c r="B22" s="88">
        <v>170101013</v>
      </c>
      <c r="C22" s="89" t="s">
        <v>184</v>
      </c>
      <c r="D22" s="129">
        <v>0</v>
      </c>
      <c r="E22" s="56">
        <v>8</v>
      </c>
      <c r="F22" s="45">
        <v>8</v>
      </c>
      <c r="G22" s="27">
        <v>8</v>
      </c>
      <c r="H22" s="27"/>
      <c r="I22" s="27"/>
      <c r="J22" s="34"/>
      <c r="K22" s="27"/>
      <c r="L22" s="3">
        <f t="shared" si="0"/>
        <v>24</v>
      </c>
      <c r="M22" s="123">
        <v>0</v>
      </c>
      <c r="N22" s="27">
        <v>16</v>
      </c>
      <c r="O22" s="27">
        <v>11</v>
      </c>
      <c r="P22" s="27">
        <v>16</v>
      </c>
      <c r="Q22" s="27"/>
      <c r="R22" s="27"/>
      <c r="S22" s="27"/>
      <c r="T22" s="27"/>
      <c r="U22" s="26">
        <f t="shared" si="1"/>
        <v>43</v>
      </c>
      <c r="V22" s="26">
        <f t="shared" si="2"/>
        <v>67</v>
      </c>
    </row>
    <row r="23" spans="1:22" ht="18.75" customHeight="1" thickBot="1">
      <c r="A23" s="16">
        <v>15</v>
      </c>
      <c r="B23" s="88">
        <v>170103008</v>
      </c>
      <c r="C23" s="89" t="s">
        <v>185</v>
      </c>
      <c r="D23" s="129">
        <v>0</v>
      </c>
      <c r="E23" s="56">
        <v>8</v>
      </c>
      <c r="F23" s="45">
        <v>8</v>
      </c>
      <c r="G23" s="27">
        <v>8</v>
      </c>
      <c r="H23" s="27"/>
      <c r="I23" s="27"/>
      <c r="J23" s="39"/>
      <c r="K23" s="27"/>
      <c r="L23" s="3">
        <f t="shared" si="0"/>
        <v>24</v>
      </c>
      <c r="M23" s="123">
        <v>0</v>
      </c>
      <c r="N23" s="27">
        <v>16</v>
      </c>
      <c r="O23" s="27">
        <v>11</v>
      </c>
      <c r="P23" s="27">
        <v>16</v>
      </c>
      <c r="Q23" s="27"/>
      <c r="R23" s="27"/>
      <c r="S23" s="27"/>
      <c r="T23" s="27"/>
      <c r="U23" s="26">
        <f t="shared" si="1"/>
        <v>43</v>
      </c>
      <c r="V23" s="26">
        <f t="shared" si="2"/>
        <v>67</v>
      </c>
    </row>
    <row r="24" spans="1:22" ht="18.75" customHeight="1" thickBot="1">
      <c r="A24" s="16">
        <v>16</v>
      </c>
      <c r="B24" s="88">
        <v>170103050</v>
      </c>
      <c r="C24" s="89" t="s">
        <v>186</v>
      </c>
      <c r="D24" s="129">
        <v>0</v>
      </c>
      <c r="E24" s="56">
        <v>3</v>
      </c>
      <c r="F24" s="45">
        <v>4</v>
      </c>
      <c r="G24" s="27">
        <v>4</v>
      </c>
      <c r="H24" s="27"/>
      <c r="I24" s="27"/>
      <c r="J24" s="34"/>
      <c r="K24" s="27"/>
      <c r="L24" s="3">
        <f t="shared" si="0"/>
        <v>11</v>
      </c>
      <c r="M24" s="123">
        <v>0</v>
      </c>
      <c r="N24" s="27">
        <v>2</v>
      </c>
      <c r="O24" s="27">
        <v>0</v>
      </c>
      <c r="P24" s="27">
        <v>2</v>
      </c>
      <c r="Q24" s="27"/>
      <c r="R24" s="27"/>
      <c r="S24" s="27"/>
      <c r="T24" s="27"/>
      <c r="U24" s="26">
        <f t="shared" si="1"/>
        <v>4</v>
      </c>
      <c r="V24" s="26">
        <f t="shared" si="2"/>
        <v>15</v>
      </c>
    </row>
    <row r="25" spans="1:22" ht="18.75" customHeight="1" thickBot="1">
      <c r="A25" s="16">
        <v>17</v>
      </c>
      <c r="B25" s="88">
        <v>170201049</v>
      </c>
      <c r="C25" s="89" t="s">
        <v>187</v>
      </c>
      <c r="D25" s="129">
        <v>0</v>
      </c>
      <c r="E25" s="56">
        <v>3</v>
      </c>
      <c r="F25" s="45">
        <v>8</v>
      </c>
      <c r="G25" s="27">
        <v>3</v>
      </c>
      <c r="H25" s="27"/>
      <c r="I25" s="27"/>
      <c r="J25" s="39"/>
      <c r="K25" s="27"/>
      <c r="L25" s="3">
        <f t="shared" si="0"/>
        <v>14</v>
      </c>
      <c r="M25" s="123">
        <v>0</v>
      </c>
      <c r="N25" s="27">
        <v>0</v>
      </c>
      <c r="O25" s="27">
        <v>4</v>
      </c>
      <c r="P25" s="27">
        <v>1</v>
      </c>
      <c r="Q25" s="27"/>
      <c r="R25" s="27"/>
      <c r="S25" s="27"/>
      <c r="T25" s="27"/>
      <c r="U25" s="26">
        <f t="shared" si="1"/>
        <v>5</v>
      </c>
      <c r="V25" s="26">
        <f t="shared" si="2"/>
        <v>19</v>
      </c>
    </row>
    <row r="26" spans="1:22" ht="18.75" customHeight="1" thickBot="1">
      <c r="A26" s="16">
        <v>18</v>
      </c>
      <c r="B26" s="88">
        <v>170101021</v>
      </c>
      <c r="C26" s="89" t="s">
        <v>188</v>
      </c>
      <c r="D26" s="129">
        <v>0</v>
      </c>
      <c r="E26" s="56">
        <v>0</v>
      </c>
      <c r="F26" s="45">
        <v>0</v>
      </c>
      <c r="G26" s="27">
        <v>3</v>
      </c>
      <c r="H26" s="27"/>
      <c r="I26" s="27"/>
      <c r="J26" s="39"/>
      <c r="K26" s="27"/>
      <c r="L26" s="3">
        <f t="shared" ref="L26:L30" si="3">K26+J26+I26+H26+G26+F26+E26+D26</f>
        <v>3</v>
      </c>
      <c r="M26" s="123">
        <v>0</v>
      </c>
      <c r="N26" s="27">
        <v>1</v>
      </c>
      <c r="O26" s="27">
        <v>0</v>
      </c>
      <c r="P26" s="27">
        <v>0</v>
      </c>
      <c r="Q26" s="27"/>
      <c r="R26" s="27"/>
      <c r="S26" s="27"/>
      <c r="T26" s="27"/>
      <c r="U26" s="26">
        <f t="shared" ref="U26:U30" si="4">T26+S26+R26+Q26+P26+O26+N26+M26</f>
        <v>1</v>
      </c>
      <c r="V26" s="26">
        <f t="shared" si="2"/>
        <v>4</v>
      </c>
    </row>
    <row r="27" spans="1:22" ht="18.75" customHeight="1" thickBot="1">
      <c r="A27" s="16">
        <v>19</v>
      </c>
      <c r="B27" s="88">
        <v>170105062</v>
      </c>
      <c r="C27" s="89" t="s">
        <v>189</v>
      </c>
      <c r="D27" s="129">
        <v>0</v>
      </c>
      <c r="E27" s="56">
        <v>0</v>
      </c>
      <c r="F27" s="45">
        <v>1</v>
      </c>
      <c r="G27" s="27">
        <v>1</v>
      </c>
      <c r="H27" s="27"/>
      <c r="I27" s="27"/>
      <c r="J27" s="34"/>
      <c r="K27" s="27"/>
      <c r="L27" s="3">
        <f t="shared" si="3"/>
        <v>2</v>
      </c>
      <c r="M27" s="123">
        <v>0</v>
      </c>
      <c r="N27" s="27">
        <v>14</v>
      </c>
      <c r="O27" s="27">
        <v>2</v>
      </c>
      <c r="P27" s="27">
        <v>1</v>
      </c>
      <c r="Q27" s="27"/>
      <c r="R27" s="27"/>
      <c r="S27" s="27"/>
      <c r="T27" s="27"/>
      <c r="U27" s="26">
        <f t="shared" si="4"/>
        <v>17</v>
      </c>
      <c r="V27" s="26">
        <f t="shared" si="2"/>
        <v>19</v>
      </c>
    </row>
    <row r="28" spans="1:22" ht="18.75" customHeight="1" thickBot="1">
      <c r="A28" s="16">
        <v>20</v>
      </c>
      <c r="B28" s="92">
        <v>170213026</v>
      </c>
      <c r="C28" s="93" t="s">
        <v>190</v>
      </c>
      <c r="D28" s="129">
        <v>0</v>
      </c>
      <c r="E28" s="56">
        <v>0</v>
      </c>
      <c r="F28" s="45">
        <v>3</v>
      </c>
      <c r="G28" s="27">
        <v>2</v>
      </c>
      <c r="H28" s="27"/>
      <c r="I28" s="44"/>
      <c r="J28" s="37"/>
      <c r="K28" s="45"/>
      <c r="L28" s="3">
        <f t="shared" si="3"/>
        <v>5</v>
      </c>
      <c r="M28" s="123">
        <v>0</v>
      </c>
      <c r="N28" s="27">
        <v>1</v>
      </c>
      <c r="O28" s="27">
        <v>2</v>
      </c>
      <c r="P28" s="27">
        <v>2</v>
      </c>
      <c r="Q28" s="27"/>
      <c r="R28" s="27"/>
      <c r="S28" s="27"/>
      <c r="T28" s="27"/>
      <c r="U28" s="26">
        <f t="shared" si="4"/>
        <v>5</v>
      </c>
      <c r="V28" s="26">
        <f t="shared" si="2"/>
        <v>10</v>
      </c>
    </row>
    <row r="29" spans="1:22" ht="18.75" customHeight="1" thickBot="1">
      <c r="A29" s="16">
        <v>21</v>
      </c>
      <c r="B29" s="82">
        <v>172101016</v>
      </c>
      <c r="C29" s="82" t="s">
        <v>191</v>
      </c>
      <c r="D29" s="129">
        <v>0</v>
      </c>
      <c r="E29" s="56">
        <v>8</v>
      </c>
      <c r="F29" s="45">
        <v>8</v>
      </c>
      <c r="G29" s="27">
        <v>8</v>
      </c>
      <c r="H29" s="27"/>
      <c r="I29" s="44"/>
      <c r="J29" s="125"/>
      <c r="K29" s="45"/>
      <c r="L29" s="3">
        <f t="shared" si="3"/>
        <v>24</v>
      </c>
      <c r="M29" s="123">
        <v>0</v>
      </c>
      <c r="N29" s="27">
        <v>16</v>
      </c>
      <c r="O29" s="27">
        <v>11</v>
      </c>
      <c r="P29" s="27">
        <v>16</v>
      </c>
      <c r="Q29" s="27"/>
      <c r="R29" s="27"/>
      <c r="S29" s="27"/>
      <c r="T29" s="27"/>
      <c r="U29" s="26">
        <f t="shared" si="4"/>
        <v>43</v>
      </c>
      <c r="V29" s="26">
        <f t="shared" si="2"/>
        <v>67</v>
      </c>
    </row>
    <row r="30" spans="1:22" ht="15" customHeight="1" thickBot="1">
      <c r="A30" s="16">
        <v>22</v>
      </c>
      <c r="B30" s="82">
        <v>160207042</v>
      </c>
      <c r="C30" s="82" t="s">
        <v>335</v>
      </c>
      <c r="D30" s="129">
        <v>0</v>
      </c>
      <c r="E30" s="56">
        <v>8</v>
      </c>
      <c r="F30" s="45">
        <v>8</v>
      </c>
      <c r="G30" s="27">
        <v>8</v>
      </c>
      <c r="H30" s="27"/>
      <c r="I30" s="44"/>
      <c r="J30" s="50"/>
      <c r="K30" s="45"/>
      <c r="L30" s="3">
        <f t="shared" si="3"/>
        <v>24</v>
      </c>
      <c r="M30" s="123">
        <v>0</v>
      </c>
      <c r="N30" s="27">
        <v>16</v>
      </c>
      <c r="O30" s="27">
        <v>11</v>
      </c>
      <c r="P30" s="27">
        <v>16</v>
      </c>
      <c r="Q30" s="27"/>
      <c r="R30" s="27"/>
      <c r="S30" s="27"/>
      <c r="T30" s="27"/>
      <c r="U30" s="26">
        <f t="shared" si="4"/>
        <v>43</v>
      </c>
      <c r="V30" s="26">
        <f t="shared" si="2"/>
        <v>67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</sheetPr>
  <dimension ref="A1:V30"/>
  <sheetViews>
    <sheetView zoomScale="70" zoomScaleNormal="70" workbookViewId="0">
      <pane xSplit="3" topLeftCell="L1" activePane="topRight" state="frozen"/>
      <selection pane="topRight" activeCell="H37" sqref="H37"/>
    </sheetView>
  </sheetViews>
  <sheetFormatPr defaultColWidth="9.85546875" defaultRowHeight="15" customHeight="1"/>
  <cols>
    <col min="1" max="1" width="3.42578125" customWidth="1"/>
    <col min="2" max="2" width="12.85546875" customWidth="1"/>
    <col min="3" max="3" width="37" customWidth="1"/>
    <col min="4" max="9" width="9.28515625" customWidth="1"/>
    <col min="10" max="10" width="11" customWidth="1"/>
    <col min="11" max="11" width="9.28515625" customWidth="1"/>
    <col min="12" max="12" width="43" customWidth="1"/>
    <col min="13" max="18" width="9.28515625" customWidth="1"/>
    <col min="19" max="19" width="12.5703125" customWidth="1"/>
    <col min="20" max="20" width="9.28515625" customWidth="1"/>
    <col min="21" max="21" width="44.5703125" customWidth="1"/>
    <col min="22" max="22" width="26.42578125" customWidth="1"/>
  </cols>
  <sheetData>
    <row r="1" spans="1:22" ht="23.25" customHeight="1">
      <c r="A1" s="30"/>
      <c r="B1" s="35"/>
      <c r="C1" s="35"/>
      <c r="D1" s="30"/>
      <c r="E1" s="35"/>
      <c r="F1" s="35"/>
      <c r="G1" s="35"/>
      <c r="H1" s="35"/>
      <c r="I1" s="35"/>
      <c r="J1" s="35"/>
      <c r="K1" s="35"/>
      <c r="L1" s="35" t="s">
        <v>13</v>
      </c>
      <c r="M1" s="30"/>
      <c r="N1" s="35"/>
      <c r="O1" s="35"/>
      <c r="P1" s="35"/>
      <c r="Q1" s="35"/>
      <c r="R1" s="35"/>
      <c r="S1" s="35"/>
      <c r="T1" s="35"/>
      <c r="U1" s="35"/>
      <c r="V1" s="35"/>
    </row>
    <row r="2" spans="1:22" ht="23.25" customHeight="1">
      <c r="A2" s="30"/>
      <c r="B2" s="30"/>
      <c r="C2" s="35"/>
      <c r="D2" s="35"/>
      <c r="E2" s="35"/>
      <c r="F2" s="35"/>
      <c r="G2" s="30"/>
      <c r="H2" s="30"/>
      <c r="I2" s="30"/>
      <c r="J2" s="30"/>
      <c r="K2" s="30"/>
      <c r="L2" s="35"/>
      <c r="M2" s="35"/>
      <c r="N2" s="35"/>
      <c r="O2" s="35"/>
      <c r="P2" s="30"/>
      <c r="Q2" s="30"/>
      <c r="R2" s="30"/>
      <c r="S2" s="30"/>
      <c r="T2" s="30"/>
      <c r="U2" s="35" t="s">
        <v>0</v>
      </c>
      <c r="V2" s="30"/>
    </row>
    <row r="3" spans="1:22" ht="18" customHeight="1">
      <c r="A3" s="29"/>
      <c r="B3" s="38"/>
      <c r="C3" s="7"/>
      <c r="D3" s="24"/>
      <c r="E3" s="24"/>
      <c r="F3" s="24"/>
      <c r="G3" s="24"/>
      <c r="H3" s="13" t="s">
        <v>1</v>
      </c>
      <c r="I3" s="13"/>
      <c r="J3" s="13"/>
      <c r="K3" s="24"/>
      <c r="L3" s="24"/>
      <c r="M3" s="24"/>
      <c r="N3" s="24"/>
      <c r="O3" s="24"/>
      <c r="P3" s="24"/>
      <c r="Q3" s="13" t="s">
        <v>1</v>
      </c>
      <c r="R3" s="13"/>
      <c r="S3" s="13"/>
      <c r="T3" s="24"/>
      <c r="U3" s="24"/>
      <c r="V3" s="24"/>
    </row>
    <row r="4" spans="1:22" ht="18" customHeight="1">
      <c r="A4" s="29"/>
      <c r="B4" s="38"/>
      <c r="C4" s="40" t="s">
        <v>192</v>
      </c>
      <c r="D4" s="32"/>
      <c r="E4" s="32"/>
      <c r="F4" s="32"/>
      <c r="G4" s="32"/>
      <c r="H4" s="5" t="s">
        <v>2</v>
      </c>
      <c r="I4" s="5"/>
      <c r="J4" s="41" t="s">
        <v>46</v>
      </c>
      <c r="K4" s="17"/>
      <c r="L4" s="32"/>
      <c r="M4" s="32"/>
      <c r="N4" s="32"/>
      <c r="O4" s="32"/>
      <c r="P4" s="32"/>
      <c r="Q4" s="5" t="s">
        <v>2</v>
      </c>
      <c r="R4" s="5"/>
      <c r="S4" s="41" t="s">
        <v>46</v>
      </c>
      <c r="T4" s="17"/>
      <c r="U4" s="32"/>
      <c r="V4" s="17"/>
    </row>
    <row r="5" spans="1:22" ht="16.5" customHeight="1" thickBot="1">
      <c r="A5" s="29"/>
      <c r="B5" s="14"/>
      <c r="C5" s="23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</row>
    <row r="6" spans="1:22" ht="15.75" customHeight="1" thickBot="1">
      <c r="A6" s="4"/>
      <c r="B6" s="28"/>
      <c r="C6" s="18"/>
      <c r="D6" s="21"/>
      <c r="E6" s="29"/>
      <c r="F6" s="29"/>
      <c r="G6" s="29"/>
      <c r="H6" s="29"/>
      <c r="I6" s="29"/>
      <c r="J6" s="29"/>
      <c r="K6" s="29"/>
      <c r="L6" s="14"/>
      <c r="M6" s="29"/>
      <c r="N6" s="29"/>
      <c r="O6" s="29"/>
      <c r="P6" s="29"/>
      <c r="Q6" s="29"/>
      <c r="R6" s="29"/>
      <c r="S6" s="29"/>
      <c r="T6" s="29"/>
      <c r="U6" s="14"/>
      <c r="V6" s="14"/>
    </row>
    <row r="7" spans="1:22" ht="19.5" customHeight="1" thickBot="1">
      <c r="A7" s="4"/>
      <c r="B7" s="6"/>
      <c r="C7" s="42"/>
      <c r="D7" s="29"/>
      <c r="E7" s="29"/>
      <c r="F7" s="29"/>
      <c r="G7" s="29"/>
      <c r="H7" s="29"/>
      <c r="I7" s="29"/>
      <c r="J7" s="29"/>
      <c r="K7" s="4"/>
      <c r="L7" s="15" t="s">
        <v>193</v>
      </c>
      <c r="M7" s="1"/>
      <c r="N7" s="29"/>
      <c r="O7" s="29"/>
      <c r="P7" s="29"/>
      <c r="Q7" s="29"/>
      <c r="R7" s="29"/>
      <c r="S7" s="29"/>
      <c r="T7" s="4"/>
      <c r="U7" s="15" t="s">
        <v>96</v>
      </c>
      <c r="V7" s="15" t="s">
        <v>35</v>
      </c>
    </row>
    <row r="8" spans="1:22" ht="19.5" customHeight="1" thickBot="1">
      <c r="A8" s="31"/>
      <c r="B8" s="10" t="s">
        <v>4</v>
      </c>
      <c r="C8" s="36"/>
      <c r="D8" s="25" t="s">
        <v>5</v>
      </c>
      <c r="E8" s="25" t="s">
        <v>6</v>
      </c>
      <c r="F8" s="52" t="s">
        <v>7</v>
      </c>
      <c r="G8" s="25" t="s">
        <v>8</v>
      </c>
      <c r="H8" s="25" t="s">
        <v>9</v>
      </c>
      <c r="I8" s="25" t="s">
        <v>10</v>
      </c>
      <c r="J8" s="25" t="s">
        <v>11</v>
      </c>
      <c r="K8" s="11" t="s">
        <v>12</v>
      </c>
      <c r="L8" s="15" t="s">
        <v>23</v>
      </c>
      <c r="M8" s="12" t="s">
        <v>5</v>
      </c>
      <c r="N8" s="25" t="s">
        <v>6</v>
      </c>
      <c r="O8" s="25" t="s">
        <v>7</v>
      </c>
      <c r="P8" s="25" t="s">
        <v>8</v>
      </c>
      <c r="Q8" s="25" t="s">
        <v>9</v>
      </c>
      <c r="R8" s="25" t="s">
        <v>10</v>
      </c>
      <c r="S8" s="25" t="s">
        <v>11</v>
      </c>
      <c r="T8" s="11" t="s">
        <v>12</v>
      </c>
      <c r="U8" s="15" t="s">
        <v>19</v>
      </c>
      <c r="V8" s="15"/>
    </row>
    <row r="9" spans="1:22" ht="18.75" customHeight="1" thickBot="1">
      <c r="A9" s="16">
        <v>1</v>
      </c>
      <c r="B9" s="94">
        <v>160107004</v>
      </c>
      <c r="C9" s="95" t="s">
        <v>194</v>
      </c>
      <c r="D9" s="124">
        <v>0</v>
      </c>
      <c r="E9" s="53">
        <v>3</v>
      </c>
      <c r="F9" s="135">
        <v>0</v>
      </c>
      <c r="G9" s="51">
        <v>0</v>
      </c>
      <c r="H9" s="26"/>
      <c r="I9" s="26"/>
      <c r="J9" s="39"/>
      <c r="K9" s="26"/>
      <c r="L9" s="3">
        <f t="shared" ref="L9:L30" si="0">K9+J9+I9+H9+G9+F9+E9+D9</f>
        <v>3</v>
      </c>
      <c r="M9" s="126">
        <v>0</v>
      </c>
      <c r="N9" s="26">
        <v>0</v>
      </c>
      <c r="O9" s="26">
        <v>7</v>
      </c>
      <c r="P9" s="26">
        <v>0</v>
      </c>
      <c r="Q9" s="26"/>
      <c r="R9" s="26"/>
      <c r="S9" s="26"/>
      <c r="T9" s="26"/>
      <c r="U9" s="53">
        <f t="shared" ref="U9:U30" si="1">T9+S9+R9+Q9+P9+O9+N9+M9</f>
        <v>7</v>
      </c>
      <c r="V9" s="26">
        <f>L9+U9</f>
        <v>10</v>
      </c>
    </row>
    <row r="10" spans="1:22" ht="18.75" customHeight="1" thickBot="1">
      <c r="A10" s="16">
        <v>2</v>
      </c>
      <c r="B10" s="94">
        <v>170101042</v>
      </c>
      <c r="C10" s="95" t="s">
        <v>195</v>
      </c>
      <c r="D10" s="124">
        <v>0</v>
      </c>
      <c r="E10" s="53">
        <v>0</v>
      </c>
      <c r="F10" s="136">
        <v>0</v>
      </c>
      <c r="G10" s="51">
        <v>0</v>
      </c>
      <c r="H10" s="26"/>
      <c r="I10" s="26"/>
      <c r="J10" s="39"/>
      <c r="K10" s="26"/>
      <c r="L10" s="3">
        <f t="shared" si="0"/>
        <v>0</v>
      </c>
      <c r="M10" s="126">
        <v>0</v>
      </c>
      <c r="N10" s="26">
        <v>0</v>
      </c>
      <c r="O10" s="26">
        <v>5</v>
      </c>
      <c r="P10" s="26">
        <v>1</v>
      </c>
      <c r="Q10" s="26"/>
      <c r="R10" s="26"/>
      <c r="S10" s="26"/>
      <c r="T10" s="26"/>
      <c r="U10" s="53">
        <f t="shared" si="1"/>
        <v>6</v>
      </c>
      <c r="V10" s="26">
        <f t="shared" ref="V10:V30" si="2">L10+U10</f>
        <v>6</v>
      </c>
    </row>
    <row r="11" spans="1:22" ht="18.75" customHeight="1" thickBot="1">
      <c r="A11" s="16">
        <v>3</v>
      </c>
      <c r="B11" s="94">
        <v>170105003</v>
      </c>
      <c r="C11" s="95" t="s">
        <v>196</v>
      </c>
      <c r="D11" s="124">
        <v>0</v>
      </c>
      <c r="E11" s="53">
        <v>0</v>
      </c>
      <c r="F11" s="136">
        <v>0</v>
      </c>
      <c r="G11" s="51">
        <v>5</v>
      </c>
      <c r="H11" s="26"/>
      <c r="I11" s="26"/>
      <c r="J11" s="34"/>
      <c r="K11" s="26"/>
      <c r="L11" s="3">
        <f t="shared" si="0"/>
        <v>5</v>
      </c>
      <c r="M11" s="126">
        <v>0</v>
      </c>
      <c r="N11" s="26">
        <v>0</v>
      </c>
      <c r="O11" s="26">
        <v>0</v>
      </c>
      <c r="P11" s="26">
        <v>0</v>
      </c>
      <c r="Q11" s="26"/>
      <c r="R11" s="26"/>
      <c r="S11" s="26"/>
      <c r="T11" s="26"/>
      <c r="U11" s="53">
        <f t="shared" si="1"/>
        <v>0</v>
      </c>
      <c r="V11" s="26">
        <f t="shared" si="2"/>
        <v>5</v>
      </c>
    </row>
    <row r="12" spans="1:22" ht="18.75" customHeight="1" thickBot="1">
      <c r="A12" s="16">
        <v>4</v>
      </c>
      <c r="B12" s="94">
        <v>170101009</v>
      </c>
      <c r="C12" s="95" t="s">
        <v>197</v>
      </c>
      <c r="D12" s="124">
        <v>0</v>
      </c>
      <c r="E12" s="53">
        <v>0</v>
      </c>
      <c r="F12" s="136">
        <v>1</v>
      </c>
      <c r="G12" s="51">
        <v>0</v>
      </c>
      <c r="H12" s="26"/>
      <c r="I12" s="26"/>
      <c r="J12" s="39"/>
      <c r="K12" s="26"/>
      <c r="L12" s="3">
        <f t="shared" si="0"/>
        <v>1</v>
      </c>
      <c r="M12" s="126">
        <v>0</v>
      </c>
      <c r="N12" s="26">
        <v>0</v>
      </c>
      <c r="O12" s="26">
        <v>1</v>
      </c>
      <c r="P12" s="26">
        <v>2</v>
      </c>
      <c r="Q12" s="26"/>
      <c r="R12" s="26"/>
      <c r="S12" s="26"/>
      <c r="T12" s="26"/>
      <c r="U12" s="53">
        <f t="shared" si="1"/>
        <v>3</v>
      </c>
      <c r="V12" s="26">
        <f t="shared" si="2"/>
        <v>4</v>
      </c>
    </row>
    <row r="13" spans="1:22" ht="18.75" customHeight="1" thickBot="1">
      <c r="A13" s="16">
        <v>5</v>
      </c>
      <c r="B13" s="94">
        <v>170105008</v>
      </c>
      <c r="C13" s="95" t="s">
        <v>198</v>
      </c>
      <c r="D13" s="124">
        <v>0</v>
      </c>
      <c r="E13" s="53">
        <v>0</v>
      </c>
      <c r="F13" s="136">
        <v>0</v>
      </c>
      <c r="G13" s="51">
        <v>4</v>
      </c>
      <c r="H13" s="26"/>
      <c r="I13" s="26"/>
      <c r="J13" s="34"/>
      <c r="K13" s="26"/>
      <c r="L13" s="3">
        <f t="shared" si="0"/>
        <v>4</v>
      </c>
      <c r="M13" s="126">
        <v>0</v>
      </c>
      <c r="N13" s="26">
        <v>0</v>
      </c>
      <c r="O13" s="26">
        <v>0</v>
      </c>
      <c r="P13" s="26">
        <v>0</v>
      </c>
      <c r="Q13" s="26"/>
      <c r="R13" s="26"/>
      <c r="S13" s="26"/>
      <c r="T13" s="26"/>
      <c r="U13" s="53">
        <f t="shared" si="1"/>
        <v>0</v>
      </c>
      <c r="V13" s="26">
        <f t="shared" si="2"/>
        <v>4</v>
      </c>
    </row>
    <row r="14" spans="1:22" ht="18.75" customHeight="1" thickBot="1">
      <c r="A14" s="16">
        <v>6</v>
      </c>
      <c r="B14" s="94">
        <v>170101030</v>
      </c>
      <c r="C14" s="95" t="s">
        <v>199</v>
      </c>
      <c r="D14" s="124">
        <v>0</v>
      </c>
      <c r="E14" s="53">
        <v>0</v>
      </c>
      <c r="F14" s="136">
        <v>0</v>
      </c>
      <c r="G14" s="51">
        <v>0</v>
      </c>
      <c r="H14" s="26"/>
      <c r="I14" s="26"/>
      <c r="J14" s="39"/>
      <c r="K14" s="26"/>
      <c r="L14" s="3">
        <f t="shared" si="0"/>
        <v>0</v>
      </c>
      <c r="M14" s="126">
        <v>0</v>
      </c>
      <c r="N14" s="26">
        <v>0</v>
      </c>
      <c r="O14" s="26">
        <v>0</v>
      </c>
      <c r="P14" s="26">
        <v>0</v>
      </c>
      <c r="Q14" s="26"/>
      <c r="R14" s="26"/>
      <c r="S14" s="26"/>
      <c r="T14" s="26"/>
      <c r="U14" s="53">
        <f t="shared" si="1"/>
        <v>0</v>
      </c>
      <c r="V14" s="26">
        <f t="shared" si="2"/>
        <v>0</v>
      </c>
    </row>
    <row r="15" spans="1:22" ht="18.75" customHeight="1" thickBot="1">
      <c r="A15" s="16">
        <v>7</v>
      </c>
      <c r="B15" s="94">
        <v>170101032</v>
      </c>
      <c r="C15" s="95" t="s">
        <v>200</v>
      </c>
      <c r="D15" s="124">
        <v>0</v>
      </c>
      <c r="E15" s="53">
        <v>8</v>
      </c>
      <c r="F15" s="136">
        <v>8</v>
      </c>
      <c r="G15" s="51">
        <v>8</v>
      </c>
      <c r="H15" s="26"/>
      <c r="I15" s="26"/>
      <c r="J15" s="34"/>
      <c r="K15" s="26"/>
      <c r="L15" s="3">
        <f t="shared" si="0"/>
        <v>24</v>
      </c>
      <c r="M15" s="126">
        <v>0</v>
      </c>
      <c r="N15" s="26">
        <v>7</v>
      </c>
      <c r="O15" s="26">
        <v>16</v>
      </c>
      <c r="P15" s="26">
        <v>16</v>
      </c>
      <c r="Q15" s="26"/>
      <c r="R15" s="26"/>
      <c r="S15" s="26"/>
      <c r="T15" s="26"/>
      <c r="U15" s="53">
        <f t="shared" si="1"/>
        <v>39</v>
      </c>
      <c r="V15" s="26">
        <f t="shared" si="2"/>
        <v>63</v>
      </c>
    </row>
    <row r="16" spans="1:22" ht="18.75" customHeight="1" thickBot="1">
      <c r="A16" s="16">
        <v>8</v>
      </c>
      <c r="B16" s="94">
        <v>170103054</v>
      </c>
      <c r="C16" s="95" t="s">
        <v>201</v>
      </c>
      <c r="D16" s="124">
        <v>0</v>
      </c>
      <c r="E16" s="53">
        <v>0</v>
      </c>
      <c r="F16" s="136">
        <v>0</v>
      </c>
      <c r="G16" s="51">
        <v>0</v>
      </c>
      <c r="H16" s="26"/>
      <c r="I16" s="26"/>
      <c r="J16" s="39"/>
      <c r="K16" s="26"/>
      <c r="L16" s="3">
        <f t="shared" si="0"/>
        <v>0</v>
      </c>
      <c r="M16" s="126">
        <v>0</v>
      </c>
      <c r="N16" s="26">
        <v>0</v>
      </c>
      <c r="O16" s="26">
        <v>0</v>
      </c>
      <c r="P16" s="26">
        <v>0</v>
      </c>
      <c r="Q16" s="26"/>
      <c r="R16" s="26"/>
      <c r="S16" s="26"/>
      <c r="T16" s="26"/>
      <c r="U16" s="53">
        <f t="shared" si="1"/>
        <v>0</v>
      </c>
      <c r="V16" s="26">
        <f t="shared" si="2"/>
        <v>0</v>
      </c>
    </row>
    <row r="17" spans="1:22" ht="18.75" customHeight="1" thickBot="1">
      <c r="A17" s="16">
        <v>9</v>
      </c>
      <c r="B17" s="94">
        <v>170201009</v>
      </c>
      <c r="C17" s="95" t="s">
        <v>202</v>
      </c>
      <c r="D17" s="124">
        <v>0</v>
      </c>
      <c r="E17" s="53">
        <v>0</v>
      </c>
      <c r="F17" s="136">
        <v>0</v>
      </c>
      <c r="G17" s="51">
        <v>0</v>
      </c>
      <c r="H17" s="26"/>
      <c r="I17" s="26"/>
      <c r="J17" s="34"/>
      <c r="K17" s="26"/>
      <c r="L17" s="3">
        <f t="shared" si="0"/>
        <v>0</v>
      </c>
      <c r="M17" s="126">
        <v>0</v>
      </c>
      <c r="N17" s="26">
        <v>0</v>
      </c>
      <c r="O17" s="26">
        <v>0</v>
      </c>
      <c r="P17" s="26">
        <v>0</v>
      </c>
      <c r="Q17" s="26"/>
      <c r="R17" s="26"/>
      <c r="S17" s="26"/>
      <c r="T17" s="26"/>
      <c r="U17" s="53">
        <f t="shared" si="1"/>
        <v>0</v>
      </c>
      <c r="V17" s="26">
        <f t="shared" si="2"/>
        <v>0</v>
      </c>
    </row>
    <row r="18" spans="1:22" ht="18.75" customHeight="1" thickBot="1">
      <c r="A18" s="16">
        <v>10</v>
      </c>
      <c r="B18" s="94">
        <v>170201029</v>
      </c>
      <c r="C18" s="95" t="s">
        <v>203</v>
      </c>
      <c r="D18" s="124">
        <v>0</v>
      </c>
      <c r="E18" s="53">
        <v>0</v>
      </c>
      <c r="F18" s="136">
        <v>0</v>
      </c>
      <c r="G18" s="51">
        <v>0</v>
      </c>
      <c r="H18" s="26"/>
      <c r="I18" s="26"/>
      <c r="J18" s="39"/>
      <c r="K18" s="26"/>
      <c r="L18" s="3">
        <f t="shared" si="0"/>
        <v>0</v>
      </c>
      <c r="M18" s="126">
        <v>0</v>
      </c>
      <c r="N18" s="26">
        <v>0</v>
      </c>
      <c r="O18" s="26">
        <v>0</v>
      </c>
      <c r="P18" s="26">
        <v>0</v>
      </c>
      <c r="Q18" s="26"/>
      <c r="R18" s="26"/>
      <c r="S18" s="26"/>
      <c r="T18" s="26"/>
      <c r="U18" s="53">
        <f t="shared" si="1"/>
        <v>0</v>
      </c>
      <c r="V18" s="26">
        <f t="shared" si="2"/>
        <v>0</v>
      </c>
    </row>
    <row r="19" spans="1:22" ht="18.75" customHeight="1" thickBot="1">
      <c r="A19" s="16">
        <v>11</v>
      </c>
      <c r="B19" s="94">
        <v>170205019</v>
      </c>
      <c r="C19" s="95" t="s">
        <v>204</v>
      </c>
      <c r="D19" s="124">
        <v>0</v>
      </c>
      <c r="E19" s="53">
        <v>3</v>
      </c>
      <c r="F19" s="136">
        <v>1</v>
      </c>
      <c r="G19" s="51">
        <v>2</v>
      </c>
      <c r="H19" s="26"/>
      <c r="I19" s="26"/>
      <c r="J19" s="34"/>
      <c r="K19" s="26"/>
      <c r="L19" s="3">
        <f t="shared" si="0"/>
        <v>6</v>
      </c>
      <c r="M19" s="126">
        <v>0</v>
      </c>
      <c r="N19" s="26">
        <v>1</v>
      </c>
      <c r="O19" s="26">
        <v>0</v>
      </c>
      <c r="P19" s="26">
        <v>6</v>
      </c>
      <c r="Q19" s="26"/>
      <c r="R19" s="26"/>
      <c r="S19" s="26"/>
      <c r="T19" s="26"/>
      <c r="U19" s="53">
        <f t="shared" si="1"/>
        <v>7</v>
      </c>
      <c r="V19" s="26">
        <f t="shared" si="2"/>
        <v>13</v>
      </c>
    </row>
    <row r="20" spans="1:22" ht="18.75" customHeight="1" thickBot="1">
      <c r="A20" s="16">
        <v>12</v>
      </c>
      <c r="B20" s="94">
        <v>170205040</v>
      </c>
      <c r="C20" s="95" t="s">
        <v>205</v>
      </c>
      <c r="D20" s="124">
        <v>0</v>
      </c>
      <c r="E20" s="44">
        <v>8</v>
      </c>
      <c r="F20" s="136">
        <v>0</v>
      </c>
      <c r="G20" s="45">
        <v>5</v>
      </c>
      <c r="H20" s="27"/>
      <c r="I20" s="27"/>
      <c r="J20" s="37"/>
      <c r="K20" s="27"/>
      <c r="L20" s="3">
        <f t="shared" si="0"/>
        <v>13</v>
      </c>
      <c r="M20" s="126">
        <v>0</v>
      </c>
      <c r="N20" s="27">
        <v>7</v>
      </c>
      <c r="O20" s="27">
        <v>0</v>
      </c>
      <c r="P20" s="27">
        <v>0</v>
      </c>
      <c r="Q20" s="27"/>
      <c r="R20" s="27"/>
      <c r="S20" s="27"/>
      <c r="T20" s="27"/>
      <c r="U20" s="53">
        <f t="shared" si="1"/>
        <v>7</v>
      </c>
      <c r="V20" s="26">
        <f t="shared" si="2"/>
        <v>20</v>
      </c>
    </row>
    <row r="21" spans="1:22" ht="18.75" customHeight="1" thickBot="1">
      <c r="A21" s="16">
        <v>13</v>
      </c>
      <c r="B21" s="94">
        <v>170205057</v>
      </c>
      <c r="C21" s="95" t="s">
        <v>206</v>
      </c>
      <c r="D21" s="124">
        <v>0</v>
      </c>
      <c r="E21" s="44">
        <v>1</v>
      </c>
      <c r="F21" s="136">
        <v>0</v>
      </c>
      <c r="G21" s="45">
        <v>3</v>
      </c>
      <c r="H21" s="27"/>
      <c r="I21" s="27"/>
      <c r="J21" s="39"/>
      <c r="K21" s="27"/>
      <c r="L21" s="3">
        <f t="shared" si="0"/>
        <v>4</v>
      </c>
      <c r="M21" s="126">
        <v>0</v>
      </c>
      <c r="N21" s="27">
        <v>0</v>
      </c>
      <c r="O21" s="27">
        <v>4</v>
      </c>
      <c r="P21" s="27">
        <v>2</v>
      </c>
      <c r="Q21" s="27"/>
      <c r="R21" s="27"/>
      <c r="S21" s="27"/>
      <c r="T21" s="27"/>
      <c r="U21" s="53">
        <f t="shared" si="1"/>
        <v>6</v>
      </c>
      <c r="V21" s="26">
        <f t="shared" si="2"/>
        <v>10</v>
      </c>
    </row>
    <row r="22" spans="1:22" ht="18.75" customHeight="1" thickBot="1">
      <c r="A22" s="16">
        <v>14</v>
      </c>
      <c r="B22" s="94">
        <v>170207023</v>
      </c>
      <c r="C22" s="95" t="s">
        <v>207</v>
      </c>
      <c r="D22" s="124">
        <v>0</v>
      </c>
      <c r="E22" s="44">
        <v>8</v>
      </c>
      <c r="F22" s="136">
        <v>8</v>
      </c>
      <c r="G22" s="45">
        <v>8</v>
      </c>
      <c r="H22" s="27"/>
      <c r="I22" s="27"/>
      <c r="J22" s="39"/>
      <c r="K22" s="27"/>
      <c r="L22" s="3">
        <f t="shared" si="0"/>
        <v>24</v>
      </c>
      <c r="M22" s="126">
        <v>0</v>
      </c>
      <c r="N22" s="27">
        <v>7</v>
      </c>
      <c r="O22" s="27">
        <v>16</v>
      </c>
      <c r="P22" s="27">
        <v>16</v>
      </c>
      <c r="Q22" s="27"/>
      <c r="R22" s="27"/>
      <c r="S22" s="27"/>
      <c r="T22" s="27"/>
      <c r="U22" s="53">
        <f t="shared" si="1"/>
        <v>39</v>
      </c>
      <c r="V22" s="26">
        <f t="shared" si="2"/>
        <v>63</v>
      </c>
    </row>
    <row r="23" spans="1:22" ht="18.75" customHeight="1" thickBot="1">
      <c r="A23" s="16">
        <v>15</v>
      </c>
      <c r="B23" s="94">
        <v>170207040</v>
      </c>
      <c r="C23" s="95" t="s">
        <v>208</v>
      </c>
      <c r="D23" s="124">
        <v>0</v>
      </c>
      <c r="E23" s="44">
        <v>8</v>
      </c>
      <c r="F23" s="136">
        <v>8</v>
      </c>
      <c r="G23" s="45">
        <v>8</v>
      </c>
      <c r="H23" s="27"/>
      <c r="I23" s="27"/>
      <c r="J23" s="34"/>
      <c r="K23" s="27"/>
      <c r="L23" s="3">
        <f t="shared" si="0"/>
        <v>24</v>
      </c>
      <c r="M23" s="126">
        <v>0</v>
      </c>
      <c r="N23" s="27">
        <v>7</v>
      </c>
      <c r="O23" s="27">
        <v>16</v>
      </c>
      <c r="P23" s="27">
        <v>16</v>
      </c>
      <c r="Q23" s="27"/>
      <c r="R23" s="27"/>
      <c r="S23" s="27"/>
      <c r="T23" s="27"/>
      <c r="U23" s="53">
        <f t="shared" si="1"/>
        <v>39</v>
      </c>
      <c r="V23" s="26">
        <f t="shared" si="2"/>
        <v>63</v>
      </c>
    </row>
    <row r="24" spans="1:22" ht="18.75" customHeight="1" thickBot="1">
      <c r="A24" s="16">
        <v>16</v>
      </c>
      <c r="B24" s="94">
        <v>170201058</v>
      </c>
      <c r="C24" s="95" t="s">
        <v>209</v>
      </c>
      <c r="D24" s="124">
        <v>0</v>
      </c>
      <c r="E24" s="44">
        <v>8</v>
      </c>
      <c r="F24" s="136">
        <v>8</v>
      </c>
      <c r="G24" s="45">
        <v>8</v>
      </c>
      <c r="H24" s="27"/>
      <c r="I24" s="27"/>
      <c r="J24" s="39"/>
      <c r="K24" s="27"/>
      <c r="L24" s="3">
        <f t="shared" si="0"/>
        <v>24</v>
      </c>
      <c r="M24" s="126">
        <v>0</v>
      </c>
      <c r="N24" s="27">
        <v>7</v>
      </c>
      <c r="O24" s="27">
        <v>16</v>
      </c>
      <c r="P24" s="27">
        <v>16</v>
      </c>
      <c r="Q24" s="27"/>
      <c r="R24" s="27"/>
      <c r="S24" s="27"/>
      <c r="T24" s="27"/>
      <c r="U24" s="53">
        <f t="shared" si="1"/>
        <v>39</v>
      </c>
      <c r="V24" s="26">
        <f t="shared" si="2"/>
        <v>63</v>
      </c>
    </row>
    <row r="25" spans="1:22" ht="18.75" customHeight="1" thickBot="1">
      <c r="A25" s="16">
        <v>17</v>
      </c>
      <c r="B25" s="94">
        <v>170111005</v>
      </c>
      <c r="C25" s="95" t="s">
        <v>210</v>
      </c>
      <c r="D25" s="124">
        <v>0</v>
      </c>
      <c r="E25" s="44">
        <v>8</v>
      </c>
      <c r="F25" s="136">
        <v>1</v>
      </c>
      <c r="G25" s="45">
        <v>0</v>
      </c>
      <c r="H25" s="27"/>
      <c r="I25" s="27"/>
      <c r="J25" s="34"/>
      <c r="K25" s="27"/>
      <c r="L25" s="3">
        <f t="shared" si="0"/>
        <v>9</v>
      </c>
      <c r="M25" s="126">
        <v>0</v>
      </c>
      <c r="N25" s="27">
        <v>7</v>
      </c>
      <c r="O25" s="27">
        <v>5</v>
      </c>
      <c r="P25" s="27">
        <v>0</v>
      </c>
      <c r="Q25" s="27"/>
      <c r="R25" s="27"/>
      <c r="S25" s="27"/>
      <c r="T25" s="27"/>
      <c r="U25" s="53">
        <f t="shared" si="1"/>
        <v>12</v>
      </c>
      <c r="V25" s="26">
        <f t="shared" si="2"/>
        <v>21</v>
      </c>
    </row>
    <row r="26" spans="1:22" ht="18.75" customHeight="1" thickBot="1">
      <c r="A26" s="16">
        <v>18</v>
      </c>
      <c r="B26" s="94">
        <v>170105052</v>
      </c>
      <c r="C26" s="95" t="s">
        <v>211</v>
      </c>
      <c r="D26" s="124">
        <v>0</v>
      </c>
      <c r="E26" s="44">
        <v>1</v>
      </c>
      <c r="F26" s="136">
        <v>0</v>
      </c>
      <c r="G26" s="45">
        <v>1</v>
      </c>
      <c r="H26" s="27"/>
      <c r="I26" s="27"/>
      <c r="J26" s="39"/>
      <c r="K26" s="27"/>
      <c r="L26" s="3">
        <f t="shared" si="0"/>
        <v>2</v>
      </c>
      <c r="M26" s="126">
        <v>0</v>
      </c>
      <c r="N26" s="27">
        <v>7</v>
      </c>
      <c r="O26" s="27">
        <v>5</v>
      </c>
      <c r="P26" s="27">
        <v>0</v>
      </c>
      <c r="Q26" s="27"/>
      <c r="R26" s="27"/>
      <c r="S26" s="27"/>
      <c r="T26" s="27"/>
      <c r="U26" s="53">
        <f t="shared" si="1"/>
        <v>12</v>
      </c>
      <c r="V26" s="26">
        <f t="shared" si="2"/>
        <v>14</v>
      </c>
    </row>
    <row r="27" spans="1:22" ht="18.75" customHeight="1" thickBot="1">
      <c r="A27" s="16">
        <v>19</v>
      </c>
      <c r="B27" s="94">
        <v>170207003</v>
      </c>
      <c r="C27" s="95" t="s">
        <v>212</v>
      </c>
      <c r="D27" s="124">
        <v>0</v>
      </c>
      <c r="E27" s="44">
        <v>0</v>
      </c>
      <c r="F27" s="136">
        <v>0</v>
      </c>
      <c r="G27" s="45">
        <v>0</v>
      </c>
      <c r="H27" s="27"/>
      <c r="I27" s="27"/>
      <c r="J27" s="34"/>
      <c r="K27" s="27"/>
      <c r="L27" s="3">
        <f t="shared" si="0"/>
        <v>0</v>
      </c>
      <c r="M27" s="126">
        <v>0</v>
      </c>
      <c r="N27" s="27">
        <v>5</v>
      </c>
      <c r="O27" s="27">
        <v>1</v>
      </c>
      <c r="P27" s="27">
        <v>0</v>
      </c>
      <c r="Q27" s="27"/>
      <c r="R27" s="27"/>
      <c r="S27" s="27"/>
      <c r="T27" s="27"/>
      <c r="U27" s="53">
        <f t="shared" si="1"/>
        <v>6</v>
      </c>
      <c r="V27" s="26">
        <f t="shared" si="2"/>
        <v>6</v>
      </c>
    </row>
    <row r="28" spans="1:22" ht="18.75" customHeight="1" thickBot="1">
      <c r="A28" s="16">
        <v>20</v>
      </c>
      <c r="B28" s="94">
        <v>170103059</v>
      </c>
      <c r="C28" s="95" t="s">
        <v>213</v>
      </c>
      <c r="D28" s="124">
        <v>0</v>
      </c>
      <c r="E28" s="44">
        <v>0</v>
      </c>
      <c r="F28" s="136">
        <v>0</v>
      </c>
      <c r="G28" s="45">
        <v>4</v>
      </c>
      <c r="H28" s="27"/>
      <c r="I28" s="27"/>
      <c r="J28" s="39"/>
      <c r="K28" s="27"/>
      <c r="L28" s="3">
        <f t="shared" si="0"/>
        <v>4</v>
      </c>
      <c r="M28" s="126">
        <v>0</v>
      </c>
      <c r="N28" s="27">
        <v>0</v>
      </c>
      <c r="O28" s="27">
        <v>0</v>
      </c>
      <c r="P28" s="27">
        <v>0</v>
      </c>
      <c r="Q28" s="27"/>
      <c r="R28" s="27"/>
      <c r="S28" s="27"/>
      <c r="T28" s="27"/>
      <c r="U28" s="53">
        <f t="shared" si="1"/>
        <v>0</v>
      </c>
      <c r="V28" s="26">
        <f t="shared" si="2"/>
        <v>4</v>
      </c>
    </row>
    <row r="29" spans="1:22" ht="18.75" customHeight="1" thickBot="1">
      <c r="A29" s="16">
        <v>21</v>
      </c>
      <c r="B29" s="96">
        <v>170203021</v>
      </c>
      <c r="C29" s="97" t="s">
        <v>214</v>
      </c>
      <c r="D29" s="124">
        <v>0</v>
      </c>
      <c r="E29" s="44">
        <v>1</v>
      </c>
      <c r="F29" s="136">
        <v>0</v>
      </c>
      <c r="G29" s="45">
        <v>0</v>
      </c>
      <c r="H29" s="27"/>
      <c r="I29" s="27"/>
      <c r="J29" s="34"/>
      <c r="K29" s="27"/>
      <c r="L29" s="3">
        <f t="shared" si="0"/>
        <v>1</v>
      </c>
      <c r="M29" s="126">
        <v>0</v>
      </c>
      <c r="N29" s="27">
        <v>0</v>
      </c>
      <c r="O29" s="27">
        <v>4</v>
      </c>
      <c r="P29" s="27">
        <v>0</v>
      </c>
      <c r="Q29" s="27"/>
      <c r="R29" s="27"/>
      <c r="S29" s="27"/>
      <c r="T29" s="27"/>
      <c r="U29" s="53">
        <f t="shared" si="1"/>
        <v>4</v>
      </c>
      <c r="V29" s="26">
        <f t="shared" si="2"/>
        <v>5</v>
      </c>
    </row>
    <row r="30" spans="1:22" ht="18.75" customHeight="1" thickBot="1">
      <c r="A30" s="16">
        <v>22</v>
      </c>
      <c r="B30" s="82">
        <v>172101007</v>
      </c>
      <c r="C30" s="82" t="s">
        <v>215</v>
      </c>
      <c r="D30" s="124">
        <v>0</v>
      </c>
      <c r="E30" s="44">
        <v>8</v>
      </c>
      <c r="F30" s="137">
        <v>8</v>
      </c>
      <c r="G30" s="45">
        <v>8</v>
      </c>
      <c r="H30" s="27"/>
      <c r="I30" s="27"/>
      <c r="J30" s="39"/>
      <c r="K30" s="27"/>
      <c r="L30" s="3">
        <f t="shared" si="0"/>
        <v>24</v>
      </c>
      <c r="M30" s="126">
        <v>0</v>
      </c>
      <c r="N30" s="27">
        <v>7</v>
      </c>
      <c r="O30" s="27">
        <v>16</v>
      </c>
      <c r="P30" s="27">
        <v>16</v>
      </c>
      <c r="Q30" s="27"/>
      <c r="R30" s="27"/>
      <c r="S30" s="27"/>
      <c r="T30" s="27"/>
      <c r="U30" s="53">
        <f t="shared" si="1"/>
        <v>39</v>
      </c>
      <c r="V30" s="26">
        <f t="shared" si="2"/>
        <v>63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0000"/>
  </sheetPr>
  <dimension ref="A1:V30"/>
  <sheetViews>
    <sheetView zoomScale="70" zoomScaleNormal="70" workbookViewId="0">
      <pane xSplit="3" topLeftCell="D1" activePane="topRight" state="frozen"/>
      <selection pane="topRight" activeCell="E18" sqref="E18"/>
    </sheetView>
  </sheetViews>
  <sheetFormatPr defaultColWidth="9.85546875" defaultRowHeight="15" customHeight="1"/>
  <cols>
    <col min="1" max="1" width="3.42578125" customWidth="1"/>
    <col min="2" max="2" width="12.85546875" customWidth="1"/>
    <col min="3" max="3" width="38.7109375" customWidth="1"/>
    <col min="4" max="9" width="9.28515625" customWidth="1"/>
    <col min="10" max="10" width="11" customWidth="1"/>
    <col min="11" max="11" width="9.28515625" customWidth="1"/>
    <col min="12" max="12" width="43" customWidth="1"/>
    <col min="13" max="18" width="9.28515625" customWidth="1"/>
    <col min="19" max="19" width="12.5703125" customWidth="1"/>
    <col min="20" max="20" width="9.28515625" customWidth="1"/>
    <col min="21" max="21" width="46" customWidth="1"/>
    <col min="22" max="22" width="26.42578125" customWidth="1"/>
  </cols>
  <sheetData>
    <row r="1" spans="1:22" ht="23.25" customHeight="1">
      <c r="A1" s="30"/>
      <c r="B1" s="35"/>
      <c r="C1" s="35"/>
      <c r="D1" s="30"/>
      <c r="E1" s="35"/>
      <c r="F1" s="35"/>
      <c r="G1" s="35"/>
      <c r="H1" s="35"/>
      <c r="I1" s="35"/>
      <c r="J1" s="35"/>
      <c r="K1" s="35"/>
      <c r="L1" s="35" t="s">
        <v>13</v>
      </c>
      <c r="M1" s="30"/>
      <c r="N1" s="35"/>
      <c r="O1" s="35"/>
      <c r="P1" s="35"/>
      <c r="Q1" s="35"/>
      <c r="R1" s="35"/>
      <c r="S1" s="35"/>
      <c r="T1" s="35"/>
      <c r="U1" s="35"/>
      <c r="V1" s="35"/>
    </row>
    <row r="2" spans="1:22" ht="23.25" customHeight="1">
      <c r="A2" s="30"/>
      <c r="B2" s="30"/>
      <c r="C2" s="35"/>
      <c r="D2" s="35"/>
      <c r="E2" s="35"/>
      <c r="F2" s="35"/>
      <c r="G2" s="30"/>
      <c r="H2" s="30"/>
      <c r="I2" s="30"/>
      <c r="J2" s="30"/>
      <c r="K2" s="30"/>
      <c r="L2" s="35"/>
      <c r="M2" s="35"/>
      <c r="N2" s="35"/>
      <c r="O2" s="35"/>
      <c r="P2" s="30"/>
      <c r="Q2" s="30"/>
      <c r="R2" s="30"/>
      <c r="S2" s="30"/>
      <c r="T2" s="30"/>
      <c r="U2" s="35" t="s">
        <v>0</v>
      </c>
      <c r="V2" s="30"/>
    </row>
    <row r="3" spans="1:22" ht="18" customHeight="1">
      <c r="A3" s="29"/>
      <c r="B3" s="38"/>
      <c r="C3" s="7"/>
      <c r="D3" s="24"/>
      <c r="E3" s="24"/>
      <c r="F3" s="24"/>
      <c r="G3" s="24"/>
      <c r="H3" s="13" t="s">
        <v>1</v>
      </c>
      <c r="I3" s="13"/>
      <c r="J3" s="13"/>
      <c r="K3" s="24"/>
      <c r="L3" s="24"/>
      <c r="M3" s="24"/>
      <c r="N3" s="24"/>
      <c r="O3" s="24"/>
      <c r="P3" s="24"/>
      <c r="Q3" s="13" t="s">
        <v>1</v>
      </c>
      <c r="R3" s="13"/>
      <c r="S3" s="13"/>
      <c r="T3" s="24"/>
      <c r="U3" s="24"/>
      <c r="V3" s="24"/>
    </row>
    <row r="4" spans="1:22" ht="18" customHeight="1">
      <c r="A4" s="29"/>
      <c r="B4" s="38"/>
      <c r="C4" s="40" t="s">
        <v>216</v>
      </c>
      <c r="D4" s="32"/>
      <c r="E4" s="32"/>
      <c r="F4" s="32"/>
      <c r="G4" s="32"/>
      <c r="H4" s="5" t="s">
        <v>2</v>
      </c>
      <c r="I4" s="5"/>
      <c r="J4" s="41" t="s">
        <v>46</v>
      </c>
      <c r="K4" s="17"/>
      <c r="L4" s="32"/>
      <c r="M4" s="32"/>
      <c r="N4" s="32"/>
      <c r="O4" s="32"/>
      <c r="P4" s="32"/>
      <c r="Q4" s="5" t="s">
        <v>2</v>
      </c>
      <c r="R4" s="5"/>
      <c r="S4" s="41" t="s">
        <v>46</v>
      </c>
      <c r="T4" s="17"/>
      <c r="U4" s="32"/>
      <c r="V4" s="17"/>
    </row>
    <row r="5" spans="1:22" ht="16.5" customHeight="1" thickBot="1">
      <c r="A5" s="29"/>
      <c r="B5" s="14"/>
      <c r="C5" s="23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</row>
    <row r="6" spans="1:22" ht="15.75" customHeight="1" thickBot="1">
      <c r="A6" s="4"/>
      <c r="B6" s="28"/>
      <c r="C6" s="18"/>
      <c r="D6" s="21"/>
      <c r="E6" s="29"/>
      <c r="F6" s="29"/>
      <c r="G6" s="29"/>
      <c r="H6" s="29"/>
      <c r="I6" s="29"/>
      <c r="J6" s="29"/>
      <c r="K6" s="29"/>
      <c r="L6" s="14"/>
      <c r="M6" s="29"/>
      <c r="N6" s="29"/>
      <c r="O6" s="29"/>
      <c r="P6" s="29"/>
      <c r="Q6" s="29"/>
      <c r="R6" s="29"/>
      <c r="S6" s="29"/>
      <c r="T6" s="29"/>
      <c r="U6" s="14"/>
      <c r="V6" s="14"/>
    </row>
    <row r="7" spans="1:22" ht="19.5" customHeight="1" thickBot="1">
      <c r="A7" s="4"/>
      <c r="B7" s="6"/>
      <c r="C7" s="42"/>
      <c r="D7" s="29"/>
      <c r="E7" s="29"/>
      <c r="F7" s="29"/>
      <c r="G7" s="29"/>
      <c r="H7" s="29"/>
      <c r="I7" s="29"/>
      <c r="J7" s="29"/>
      <c r="K7" s="4"/>
      <c r="L7" s="15" t="s">
        <v>94</v>
      </c>
      <c r="M7" s="1"/>
      <c r="N7" s="29"/>
      <c r="O7" s="29"/>
      <c r="P7" s="29"/>
      <c r="Q7" s="29"/>
      <c r="R7" s="29"/>
      <c r="S7" s="29"/>
      <c r="T7" s="4"/>
      <c r="U7" s="15" t="s">
        <v>96</v>
      </c>
      <c r="V7" s="15" t="s">
        <v>35</v>
      </c>
    </row>
    <row r="8" spans="1:22" ht="19.5" customHeight="1" thickBot="1">
      <c r="A8" s="31"/>
      <c r="B8" s="10" t="s">
        <v>4</v>
      </c>
      <c r="C8" s="36"/>
      <c r="D8" s="25" t="s">
        <v>5</v>
      </c>
      <c r="E8" s="25" t="s">
        <v>6</v>
      </c>
      <c r="F8" s="25" t="s">
        <v>7</v>
      </c>
      <c r="G8" s="25" t="s">
        <v>8</v>
      </c>
      <c r="H8" s="25" t="s">
        <v>9</v>
      </c>
      <c r="I8" s="25" t="s">
        <v>10</v>
      </c>
      <c r="J8" s="25" t="s">
        <v>11</v>
      </c>
      <c r="K8" s="11" t="s">
        <v>12</v>
      </c>
      <c r="L8" s="15" t="s">
        <v>16</v>
      </c>
      <c r="M8" s="12" t="s">
        <v>5</v>
      </c>
      <c r="N8" s="25" t="s">
        <v>6</v>
      </c>
      <c r="O8" s="25" t="s">
        <v>7</v>
      </c>
      <c r="P8" s="25" t="s">
        <v>8</v>
      </c>
      <c r="Q8" s="25" t="s">
        <v>9</v>
      </c>
      <c r="R8" s="25" t="s">
        <v>10</v>
      </c>
      <c r="S8" s="25" t="s">
        <v>11</v>
      </c>
      <c r="T8" s="11" t="s">
        <v>12</v>
      </c>
      <c r="U8" s="15" t="s">
        <v>616</v>
      </c>
      <c r="V8" s="15"/>
    </row>
    <row r="9" spans="1:22" ht="18.75" customHeight="1" thickBot="1">
      <c r="A9" s="16">
        <v>1</v>
      </c>
      <c r="B9" s="77">
        <v>160109015</v>
      </c>
      <c r="C9" s="78" t="s">
        <v>217</v>
      </c>
      <c r="D9" s="124">
        <v>0</v>
      </c>
      <c r="E9" s="26">
        <v>2</v>
      </c>
      <c r="F9" s="26">
        <v>0</v>
      </c>
      <c r="G9" s="26">
        <v>3</v>
      </c>
      <c r="H9" s="26"/>
      <c r="I9" s="26"/>
      <c r="J9" s="39"/>
      <c r="K9" s="26"/>
      <c r="L9" s="3">
        <f t="shared" ref="L9:L30" si="0">K9+J9+I9+H9+G9+F9+E9+D9</f>
        <v>5</v>
      </c>
      <c r="M9" s="124">
        <v>0</v>
      </c>
      <c r="N9" s="26">
        <v>8</v>
      </c>
      <c r="O9" s="26">
        <v>7</v>
      </c>
      <c r="P9" s="26">
        <v>2</v>
      </c>
      <c r="Q9" s="26"/>
      <c r="R9" s="26"/>
      <c r="S9" s="39"/>
      <c r="T9" s="26"/>
      <c r="U9" s="3">
        <f t="shared" ref="U9" si="1">T9+S9+R9+Q9+P9+O9+N9+M9</f>
        <v>17</v>
      </c>
      <c r="V9" s="26">
        <f>U9+L9</f>
        <v>22</v>
      </c>
    </row>
    <row r="10" spans="1:22" ht="18.75" customHeight="1" thickBot="1">
      <c r="A10" s="16">
        <v>2</v>
      </c>
      <c r="B10" s="77">
        <v>170101056</v>
      </c>
      <c r="C10" s="78" t="s">
        <v>218</v>
      </c>
      <c r="D10" s="124">
        <v>0</v>
      </c>
      <c r="E10" s="26">
        <v>1</v>
      </c>
      <c r="F10" s="26">
        <v>3</v>
      </c>
      <c r="G10" s="26">
        <v>2</v>
      </c>
      <c r="H10" s="26"/>
      <c r="I10" s="26"/>
      <c r="J10" s="39"/>
      <c r="K10" s="26"/>
      <c r="L10" s="3">
        <f t="shared" si="0"/>
        <v>6</v>
      </c>
      <c r="M10" s="126">
        <v>0</v>
      </c>
      <c r="N10" s="26">
        <v>1</v>
      </c>
      <c r="O10" s="26">
        <v>5</v>
      </c>
      <c r="P10" s="26">
        <v>1</v>
      </c>
      <c r="Q10" s="26"/>
      <c r="R10" s="26"/>
      <c r="S10" s="26"/>
      <c r="T10" s="26"/>
      <c r="U10" s="26">
        <f t="shared" ref="U10:U30" si="2">T10+S10+R10+Q10+P10+O10+N10+M10</f>
        <v>7</v>
      </c>
      <c r="V10" s="26">
        <f t="shared" ref="V10:V17" si="3">L10+U10</f>
        <v>13</v>
      </c>
    </row>
    <row r="11" spans="1:22" ht="18.75" customHeight="1" thickBot="1">
      <c r="A11" s="16">
        <v>3</v>
      </c>
      <c r="B11" s="77">
        <v>170109005</v>
      </c>
      <c r="C11" s="78" t="s">
        <v>219</v>
      </c>
      <c r="D11" s="124">
        <v>0</v>
      </c>
      <c r="E11" s="26">
        <v>8</v>
      </c>
      <c r="F11" s="26">
        <v>0</v>
      </c>
      <c r="G11" s="26">
        <v>1</v>
      </c>
      <c r="H11" s="26"/>
      <c r="I11" s="26"/>
      <c r="J11" s="34"/>
      <c r="K11" s="26"/>
      <c r="L11" s="3">
        <f t="shared" si="0"/>
        <v>9</v>
      </c>
      <c r="M11" s="126">
        <v>0</v>
      </c>
      <c r="N11" s="26">
        <v>16</v>
      </c>
      <c r="O11" s="26">
        <v>1</v>
      </c>
      <c r="P11" s="26">
        <v>1</v>
      </c>
      <c r="Q11" s="26"/>
      <c r="R11" s="26"/>
      <c r="S11" s="26"/>
      <c r="T11" s="26"/>
      <c r="U11" s="26">
        <f t="shared" si="2"/>
        <v>18</v>
      </c>
      <c r="V11" s="26">
        <f t="shared" si="3"/>
        <v>27</v>
      </c>
    </row>
    <row r="12" spans="1:22" ht="18.75" customHeight="1" thickBot="1">
      <c r="A12" s="16">
        <v>4</v>
      </c>
      <c r="B12" s="77">
        <v>170103003</v>
      </c>
      <c r="C12" s="78" t="s">
        <v>220</v>
      </c>
      <c r="D12" s="124">
        <v>0</v>
      </c>
      <c r="E12" s="26">
        <v>0</v>
      </c>
      <c r="F12" s="26">
        <v>1</v>
      </c>
      <c r="G12" s="26">
        <v>0</v>
      </c>
      <c r="H12" s="26"/>
      <c r="I12" s="26"/>
      <c r="J12" s="39"/>
      <c r="K12" s="26"/>
      <c r="L12" s="3">
        <f t="shared" si="0"/>
        <v>1</v>
      </c>
      <c r="M12" s="124">
        <v>0</v>
      </c>
      <c r="N12" s="26">
        <v>0</v>
      </c>
      <c r="O12" s="26">
        <v>5</v>
      </c>
      <c r="P12" s="26">
        <v>0</v>
      </c>
      <c r="Q12" s="26"/>
      <c r="R12" s="26"/>
      <c r="S12" s="26"/>
      <c r="T12" s="26"/>
      <c r="U12" s="26">
        <f t="shared" si="2"/>
        <v>5</v>
      </c>
      <c r="V12" s="26">
        <f t="shared" si="3"/>
        <v>6</v>
      </c>
    </row>
    <row r="13" spans="1:22" ht="18.75" customHeight="1" thickBot="1">
      <c r="A13" s="16">
        <v>5</v>
      </c>
      <c r="B13" s="77">
        <v>170105006</v>
      </c>
      <c r="C13" s="78" t="s">
        <v>221</v>
      </c>
      <c r="D13" s="124">
        <v>0</v>
      </c>
      <c r="E13" s="26">
        <v>0</v>
      </c>
      <c r="F13" s="26">
        <v>1</v>
      </c>
      <c r="G13" s="26">
        <v>0</v>
      </c>
      <c r="H13" s="26"/>
      <c r="I13" s="26"/>
      <c r="J13" s="34"/>
      <c r="K13" s="26"/>
      <c r="L13" s="3">
        <f t="shared" si="0"/>
        <v>1</v>
      </c>
      <c r="M13" s="126">
        <v>0</v>
      </c>
      <c r="N13" s="26">
        <v>0</v>
      </c>
      <c r="O13" s="26">
        <v>1</v>
      </c>
      <c r="P13" s="26">
        <v>2</v>
      </c>
      <c r="Q13" s="26"/>
      <c r="R13" s="26"/>
      <c r="S13" s="26"/>
      <c r="T13" s="26"/>
      <c r="U13" s="26">
        <f t="shared" si="2"/>
        <v>3</v>
      </c>
      <c r="V13" s="26">
        <f t="shared" si="3"/>
        <v>4</v>
      </c>
    </row>
    <row r="14" spans="1:22" ht="18.75" customHeight="1" thickBot="1">
      <c r="A14" s="16">
        <v>6</v>
      </c>
      <c r="B14" s="77">
        <v>170105060</v>
      </c>
      <c r="C14" s="78" t="s">
        <v>222</v>
      </c>
      <c r="D14" s="124">
        <v>0</v>
      </c>
      <c r="E14" s="26">
        <v>0</v>
      </c>
      <c r="F14" s="26">
        <v>0</v>
      </c>
      <c r="G14" s="26">
        <v>1</v>
      </c>
      <c r="H14" s="26"/>
      <c r="I14" s="26"/>
      <c r="J14" s="39"/>
      <c r="K14" s="26"/>
      <c r="L14" s="3">
        <f t="shared" si="0"/>
        <v>1</v>
      </c>
      <c r="M14" s="126">
        <v>0</v>
      </c>
      <c r="N14" s="26">
        <v>0</v>
      </c>
      <c r="O14" s="26">
        <v>1</v>
      </c>
      <c r="P14" s="26">
        <v>1</v>
      </c>
      <c r="Q14" s="26"/>
      <c r="R14" s="26"/>
      <c r="S14" s="26"/>
      <c r="T14" s="26"/>
      <c r="U14" s="26">
        <f t="shared" si="2"/>
        <v>2</v>
      </c>
      <c r="V14" s="26">
        <f t="shared" si="3"/>
        <v>3</v>
      </c>
    </row>
    <row r="15" spans="1:22" ht="18.75" customHeight="1" thickBot="1">
      <c r="A15" s="16">
        <v>7</v>
      </c>
      <c r="B15" s="77">
        <v>170107001</v>
      </c>
      <c r="C15" s="78" t="s">
        <v>223</v>
      </c>
      <c r="D15" s="124">
        <v>0</v>
      </c>
      <c r="E15" s="26">
        <v>2</v>
      </c>
      <c r="F15" s="26">
        <v>0</v>
      </c>
      <c r="G15" s="26">
        <v>1</v>
      </c>
      <c r="H15" s="26"/>
      <c r="I15" s="26"/>
      <c r="J15" s="34"/>
      <c r="K15" s="26"/>
      <c r="L15" s="3">
        <f t="shared" si="0"/>
        <v>3</v>
      </c>
      <c r="M15" s="124">
        <v>0</v>
      </c>
      <c r="N15" s="26">
        <v>0</v>
      </c>
      <c r="O15" s="26">
        <v>1</v>
      </c>
      <c r="P15" s="26">
        <v>3</v>
      </c>
      <c r="Q15" s="26"/>
      <c r="R15" s="26"/>
      <c r="S15" s="26"/>
      <c r="T15" s="26"/>
      <c r="U15" s="26">
        <f t="shared" si="2"/>
        <v>4</v>
      </c>
      <c r="V15" s="26">
        <f t="shared" si="3"/>
        <v>7</v>
      </c>
    </row>
    <row r="16" spans="1:22" ht="18.75" customHeight="1" thickBot="1">
      <c r="A16" s="16">
        <v>8</v>
      </c>
      <c r="B16" s="77">
        <v>170101020</v>
      </c>
      <c r="C16" s="78" t="s">
        <v>224</v>
      </c>
      <c r="D16" s="124">
        <v>0</v>
      </c>
      <c r="E16" s="26">
        <v>1</v>
      </c>
      <c r="F16" s="26">
        <v>0</v>
      </c>
      <c r="G16" s="26">
        <v>0</v>
      </c>
      <c r="H16" s="26"/>
      <c r="I16" s="26"/>
      <c r="J16" s="39"/>
      <c r="K16" s="26"/>
      <c r="L16" s="3">
        <f t="shared" si="0"/>
        <v>1</v>
      </c>
      <c r="M16" s="126">
        <v>0</v>
      </c>
      <c r="N16" s="26">
        <v>0</v>
      </c>
      <c r="O16" s="26">
        <v>1</v>
      </c>
      <c r="P16" s="26">
        <v>0</v>
      </c>
      <c r="Q16" s="26"/>
      <c r="R16" s="26"/>
      <c r="S16" s="26"/>
      <c r="T16" s="26"/>
      <c r="U16" s="26">
        <f t="shared" si="2"/>
        <v>1</v>
      </c>
      <c r="V16" s="26">
        <f t="shared" si="3"/>
        <v>2</v>
      </c>
    </row>
    <row r="17" spans="1:22" ht="18.75" customHeight="1" thickBot="1">
      <c r="A17" s="16">
        <v>9</v>
      </c>
      <c r="B17" s="77">
        <v>170101025</v>
      </c>
      <c r="C17" s="78" t="s">
        <v>225</v>
      </c>
      <c r="D17" s="124">
        <v>0</v>
      </c>
      <c r="E17" s="26">
        <v>3</v>
      </c>
      <c r="F17" s="26">
        <v>0</v>
      </c>
      <c r="G17" s="26">
        <v>0</v>
      </c>
      <c r="H17" s="26"/>
      <c r="I17" s="26"/>
      <c r="J17" s="34"/>
      <c r="K17" s="26"/>
      <c r="L17" s="3">
        <f t="shared" si="0"/>
        <v>3</v>
      </c>
      <c r="M17" s="126">
        <v>0</v>
      </c>
      <c r="N17" s="26">
        <v>0</v>
      </c>
      <c r="O17" s="26">
        <v>1</v>
      </c>
      <c r="P17" s="26">
        <v>0</v>
      </c>
      <c r="Q17" s="26"/>
      <c r="R17" s="26"/>
      <c r="S17" s="26"/>
      <c r="T17" s="26"/>
      <c r="U17" s="26">
        <f t="shared" si="2"/>
        <v>1</v>
      </c>
      <c r="V17" s="26">
        <f t="shared" si="3"/>
        <v>4</v>
      </c>
    </row>
    <row r="18" spans="1:22" ht="18.75" customHeight="1" thickBot="1">
      <c r="A18" s="16">
        <v>10</v>
      </c>
      <c r="B18" s="73">
        <v>170105066</v>
      </c>
      <c r="C18" s="74" t="s">
        <v>116</v>
      </c>
      <c r="D18" s="124">
        <v>0</v>
      </c>
      <c r="E18" s="27">
        <v>4</v>
      </c>
      <c r="F18" s="27">
        <v>1</v>
      </c>
      <c r="G18" s="27">
        <v>1</v>
      </c>
      <c r="H18" s="27"/>
      <c r="I18" s="27"/>
      <c r="J18" s="39"/>
      <c r="K18" s="27"/>
      <c r="L18" s="3">
        <f t="shared" si="0"/>
        <v>6</v>
      </c>
      <c r="M18" s="124">
        <v>0</v>
      </c>
      <c r="N18" s="26">
        <v>3</v>
      </c>
      <c r="O18" s="27">
        <v>4</v>
      </c>
      <c r="P18" s="27">
        <v>1</v>
      </c>
      <c r="Q18" s="27"/>
      <c r="R18" s="27"/>
      <c r="S18" s="27"/>
      <c r="T18" s="27"/>
      <c r="U18" s="26">
        <f t="shared" si="2"/>
        <v>8</v>
      </c>
      <c r="V18" s="26">
        <f>U18+L18</f>
        <v>14</v>
      </c>
    </row>
    <row r="19" spans="1:22" ht="18.75" customHeight="1" thickBot="1">
      <c r="A19" s="16">
        <v>11</v>
      </c>
      <c r="B19" s="77">
        <v>170111011</v>
      </c>
      <c r="C19" s="78" t="s">
        <v>227</v>
      </c>
      <c r="D19" s="124">
        <v>0</v>
      </c>
      <c r="E19" s="27">
        <v>0</v>
      </c>
      <c r="F19" s="27">
        <v>0</v>
      </c>
      <c r="G19" s="27">
        <v>1</v>
      </c>
      <c r="H19" s="27"/>
      <c r="I19" s="27"/>
      <c r="J19" s="37"/>
      <c r="K19" s="27"/>
      <c r="L19" s="3">
        <f t="shared" si="0"/>
        <v>1</v>
      </c>
      <c r="M19" s="126">
        <v>0</v>
      </c>
      <c r="N19" s="27">
        <v>0</v>
      </c>
      <c r="O19" s="27">
        <v>1</v>
      </c>
      <c r="P19" s="27">
        <v>4</v>
      </c>
      <c r="Q19" s="27"/>
      <c r="R19" s="27"/>
      <c r="S19" s="27"/>
      <c r="T19" s="27"/>
      <c r="U19" s="26">
        <f t="shared" si="2"/>
        <v>5</v>
      </c>
      <c r="V19" s="26">
        <f t="shared" ref="V19:V30" si="4">L19+U19</f>
        <v>6</v>
      </c>
    </row>
    <row r="20" spans="1:22" ht="18.75" customHeight="1" thickBot="1">
      <c r="A20" s="16">
        <v>12</v>
      </c>
      <c r="B20" s="77">
        <v>170201011</v>
      </c>
      <c r="C20" s="78" t="s">
        <v>228</v>
      </c>
      <c r="D20" s="124">
        <v>0</v>
      </c>
      <c r="E20" s="27">
        <v>0</v>
      </c>
      <c r="F20" s="27">
        <v>3</v>
      </c>
      <c r="G20" s="27">
        <v>0</v>
      </c>
      <c r="H20" s="27"/>
      <c r="I20" s="27"/>
      <c r="J20" s="39"/>
      <c r="K20" s="27"/>
      <c r="L20" s="3">
        <f t="shared" si="0"/>
        <v>3</v>
      </c>
      <c r="M20" s="126">
        <v>0</v>
      </c>
      <c r="N20" s="27">
        <v>1</v>
      </c>
      <c r="O20" s="27">
        <v>8</v>
      </c>
      <c r="P20" s="27">
        <v>0</v>
      </c>
      <c r="Q20" s="27"/>
      <c r="R20" s="27"/>
      <c r="S20" s="27"/>
      <c r="T20" s="27"/>
      <c r="U20" s="26">
        <f t="shared" si="2"/>
        <v>9</v>
      </c>
      <c r="V20" s="26">
        <f t="shared" si="4"/>
        <v>12</v>
      </c>
    </row>
    <row r="21" spans="1:22" ht="18.75" customHeight="1" thickBot="1">
      <c r="A21" s="16">
        <v>13</v>
      </c>
      <c r="B21" s="77">
        <v>170201017</v>
      </c>
      <c r="C21" s="78" t="s">
        <v>229</v>
      </c>
      <c r="D21" s="124">
        <v>0</v>
      </c>
      <c r="E21" s="27">
        <v>1</v>
      </c>
      <c r="F21" s="27">
        <v>0</v>
      </c>
      <c r="G21" s="27">
        <v>1</v>
      </c>
      <c r="H21" s="27"/>
      <c r="I21" s="27"/>
      <c r="J21" s="39"/>
      <c r="K21" s="27"/>
      <c r="L21" s="3">
        <f t="shared" si="0"/>
        <v>2</v>
      </c>
      <c r="M21" s="124">
        <v>0</v>
      </c>
      <c r="N21" s="27">
        <v>0</v>
      </c>
      <c r="O21" s="27">
        <v>1</v>
      </c>
      <c r="P21" s="27">
        <v>4</v>
      </c>
      <c r="Q21" s="27"/>
      <c r="R21" s="27"/>
      <c r="S21" s="27"/>
      <c r="T21" s="27"/>
      <c r="U21" s="26">
        <f t="shared" si="2"/>
        <v>5</v>
      </c>
      <c r="V21" s="26">
        <f t="shared" si="4"/>
        <v>7</v>
      </c>
    </row>
    <row r="22" spans="1:22" ht="18.75" customHeight="1" thickBot="1">
      <c r="A22" s="16">
        <v>14</v>
      </c>
      <c r="B22" s="77">
        <v>170205012</v>
      </c>
      <c r="C22" s="78" t="s">
        <v>230</v>
      </c>
      <c r="D22" s="124">
        <v>0</v>
      </c>
      <c r="E22" s="27">
        <v>8</v>
      </c>
      <c r="F22" s="27">
        <v>3</v>
      </c>
      <c r="G22" s="27">
        <v>8</v>
      </c>
      <c r="H22" s="27"/>
      <c r="I22" s="27"/>
      <c r="J22" s="34"/>
      <c r="K22" s="27"/>
      <c r="L22" s="3">
        <f t="shared" si="0"/>
        <v>19</v>
      </c>
      <c r="M22" s="126">
        <v>0</v>
      </c>
      <c r="N22" s="27">
        <v>16</v>
      </c>
      <c r="O22" s="27">
        <v>16</v>
      </c>
      <c r="P22" s="27">
        <v>16</v>
      </c>
      <c r="Q22" s="27"/>
      <c r="R22" s="27"/>
      <c r="S22" s="27"/>
      <c r="T22" s="27"/>
      <c r="U22" s="26">
        <f t="shared" si="2"/>
        <v>48</v>
      </c>
      <c r="V22" s="26">
        <f t="shared" si="4"/>
        <v>67</v>
      </c>
    </row>
    <row r="23" spans="1:22" ht="18.75" customHeight="1" thickBot="1">
      <c r="A23" s="16">
        <v>15</v>
      </c>
      <c r="B23" s="77">
        <v>170205041</v>
      </c>
      <c r="C23" s="78" t="s">
        <v>231</v>
      </c>
      <c r="D23" s="124">
        <v>0</v>
      </c>
      <c r="E23" s="27">
        <v>2</v>
      </c>
      <c r="F23" s="27">
        <v>1</v>
      </c>
      <c r="G23" s="27">
        <v>3</v>
      </c>
      <c r="H23" s="27"/>
      <c r="I23" s="27"/>
      <c r="J23" s="39"/>
      <c r="K23" s="27"/>
      <c r="L23" s="3">
        <f t="shared" si="0"/>
        <v>6</v>
      </c>
      <c r="M23" s="126">
        <v>0</v>
      </c>
      <c r="N23" s="27">
        <v>0</v>
      </c>
      <c r="O23" s="27">
        <v>5</v>
      </c>
      <c r="P23" s="27">
        <v>3</v>
      </c>
      <c r="Q23" s="27"/>
      <c r="R23" s="27"/>
      <c r="S23" s="27"/>
      <c r="T23" s="27"/>
      <c r="U23" s="26">
        <f t="shared" si="2"/>
        <v>8</v>
      </c>
      <c r="V23" s="26">
        <f t="shared" si="4"/>
        <v>14</v>
      </c>
    </row>
    <row r="24" spans="1:22" ht="18.75" customHeight="1" thickBot="1">
      <c r="A24" s="16">
        <v>16</v>
      </c>
      <c r="B24" s="77">
        <v>170205060</v>
      </c>
      <c r="C24" s="78" t="s">
        <v>232</v>
      </c>
      <c r="D24" s="124">
        <v>0</v>
      </c>
      <c r="E24" s="27">
        <v>3</v>
      </c>
      <c r="F24" s="27">
        <v>3</v>
      </c>
      <c r="G24" s="27">
        <v>1</v>
      </c>
      <c r="H24" s="27"/>
      <c r="I24" s="27"/>
      <c r="J24" s="34"/>
      <c r="K24" s="27"/>
      <c r="L24" s="3">
        <f t="shared" si="0"/>
        <v>7</v>
      </c>
      <c r="M24" s="124">
        <v>0</v>
      </c>
      <c r="N24" s="27">
        <v>5</v>
      </c>
      <c r="O24" s="27">
        <v>3</v>
      </c>
      <c r="P24" s="27">
        <v>1</v>
      </c>
      <c r="Q24" s="27"/>
      <c r="R24" s="27"/>
      <c r="S24" s="27"/>
      <c r="T24" s="27"/>
      <c r="U24" s="26">
        <f t="shared" si="2"/>
        <v>9</v>
      </c>
      <c r="V24" s="26">
        <f t="shared" si="4"/>
        <v>16</v>
      </c>
    </row>
    <row r="25" spans="1:22" ht="18.75" customHeight="1" thickBot="1">
      <c r="A25" s="16">
        <v>17</v>
      </c>
      <c r="B25" s="77">
        <v>170207001</v>
      </c>
      <c r="C25" s="78" t="s">
        <v>233</v>
      </c>
      <c r="D25" s="124">
        <v>0</v>
      </c>
      <c r="E25" s="27">
        <v>0</v>
      </c>
      <c r="F25" s="27">
        <v>0</v>
      </c>
      <c r="G25" s="27">
        <v>0</v>
      </c>
      <c r="H25" s="27"/>
      <c r="I25" s="27"/>
      <c r="J25" s="39"/>
      <c r="K25" s="27"/>
      <c r="L25" s="3">
        <f t="shared" si="0"/>
        <v>0</v>
      </c>
      <c r="M25" s="126">
        <v>0</v>
      </c>
      <c r="N25" s="27">
        <v>0</v>
      </c>
      <c r="O25" s="27">
        <v>1</v>
      </c>
      <c r="P25" s="27">
        <v>0</v>
      </c>
      <c r="Q25" s="27"/>
      <c r="R25" s="27"/>
      <c r="S25" s="27"/>
      <c r="T25" s="27"/>
      <c r="U25" s="26">
        <f t="shared" si="2"/>
        <v>1</v>
      </c>
      <c r="V25" s="26">
        <f t="shared" si="4"/>
        <v>1</v>
      </c>
    </row>
    <row r="26" spans="1:22" ht="18.75" customHeight="1" thickBot="1">
      <c r="A26" s="16">
        <v>18</v>
      </c>
      <c r="B26" s="77">
        <v>170207024</v>
      </c>
      <c r="C26" s="78" t="s">
        <v>234</v>
      </c>
      <c r="D26" s="124">
        <v>0</v>
      </c>
      <c r="E26" s="27">
        <v>8</v>
      </c>
      <c r="F26" s="27">
        <v>3</v>
      </c>
      <c r="G26" s="27">
        <v>8</v>
      </c>
      <c r="H26" s="27"/>
      <c r="I26" s="27"/>
      <c r="J26" s="34"/>
      <c r="K26" s="27"/>
      <c r="L26" s="3">
        <f t="shared" si="0"/>
        <v>19</v>
      </c>
      <c r="M26" s="126">
        <v>0</v>
      </c>
      <c r="N26" s="27">
        <v>16</v>
      </c>
      <c r="O26" s="27">
        <v>16</v>
      </c>
      <c r="P26" s="27">
        <v>16</v>
      </c>
      <c r="Q26" s="27"/>
      <c r="R26" s="27"/>
      <c r="S26" s="27"/>
      <c r="T26" s="27"/>
      <c r="U26" s="26">
        <f t="shared" si="2"/>
        <v>48</v>
      </c>
      <c r="V26" s="26">
        <f t="shared" si="4"/>
        <v>67</v>
      </c>
    </row>
    <row r="27" spans="1:22" ht="18.75" customHeight="1" thickBot="1">
      <c r="A27" s="16">
        <v>19</v>
      </c>
      <c r="B27" s="77">
        <v>170207025</v>
      </c>
      <c r="C27" s="78" t="s">
        <v>235</v>
      </c>
      <c r="D27" s="124">
        <v>0</v>
      </c>
      <c r="E27" s="27">
        <v>0</v>
      </c>
      <c r="F27" s="27">
        <v>0</v>
      </c>
      <c r="G27" s="27">
        <v>1</v>
      </c>
      <c r="H27" s="27"/>
      <c r="I27" s="27"/>
      <c r="J27" s="39"/>
      <c r="K27" s="27"/>
      <c r="L27" s="3">
        <f t="shared" si="0"/>
        <v>1</v>
      </c>
      <c r="M27" s="124">
        <v>0</v>
      </c>
      <c r="N27" s="27">
        <v>0</v>
      </c>
      <c r="O27" s="27">
        <v>1</v>
      </c>
      <c r="P27" s="27">
        <v>2</v>
      </c>
      <c r="Q27" s="27"/>
      <c r="R27" s="27"/>
      <c r="S27" s="27"/>
      <c r="T27" s="27"/>
      <c r="U27" s="26">
        <f t="shared" si="2"/>
        <v>3</v>
      </c>
      <c r="V27" s="26">
        <f t="shared" si="4"/>
        <v>4</v>
      </c>
    </row>
    <row r="28" spans="1:22" ht="18.75" customHeight="1" thickBot="1">
      <c r="A28" s="16">
        <v>20</v>
      </c>
      <c r="B28" s="77">
        <v>170201007</v>
      </c>
      <c r="C28" s="78" t="s">
        <v>236</v>
      </c>
      <c r="D28" s="124">
        <v>0</v>
      </c>
      <c r="E28" s="27">
        <v>1</v>
      </c>
      <c r="F28" s="27">
        <v>0</v>
      </c>
      <c r="G28" s="27">
        <v>0</v>
      </c>
      <c r="H28" s="27"/>
      <c r="I28" s="27"/>
      <c r="J28" s="34"/>
      <c r="K28" s="27"/>
      <c r="L28" s="3">
        <f t="shared" si="0"/>
        <v>1</v>
      </c>
      <c r="M28" s="126">
        <v>0</v>
      </c>
      <c r="N28" s="27">
        <v>2</v>
      </c>
      <c r="O28" s="27">
        <v>1</v>
      </c>
      <c r="P28" s="27">
        <v>0</v>
      </c>
      <c r="Q28" s="27"/>
      <c r="R28" s="27"/>
      <c r="S28" s="27"/>
      <c r="T28" s="27"/>
      <c r="U28" s="26">
        <f t="shared" si="2"/>
        <v>3</v>
      </c>
      <c r="V28" s="26">
        <f t="shared" si="4"/>
        <v>4</v>
      </c>
    </row>
    <row r="29" spans="1:22" ht="18.75" customHeight="1" thickBot="1">
      <c r="A29" s="16">
        <v>21</v>
      </c>
      <c r="B29" s="79">
        <v>160207029</v>
      </c>
      <c r="C29" s="74" t="s">
        <v>237</v>
      </c>
      <c r="D29" s="124">
        <v>0</v>
      </c>
      <c r="E29" s="27">
        <v>0</v>
      </c>
      <c r="F29" s="27">
        <v>3</v>
      </c>
      <c r="G29" s="27">
        <v>3</v>
      </c>
      <c r="H29" s="27"/>
      <c r="I29" s="27"/>
      <c r="J29" s="39"/>
      <c r="K29" s="27"/>
      <c r="L29" s="3">
        <f t="shared" si="0"/>
        <v>6</v>
      </c>
      <c r="M29" s="126">
        <v>0</v>
      </c>
      <c r="N29" s="27">
        <v>4</v>
      </c>
      <c r="O29" s="27">
        <v>5</v>
      </c>
      <c r="P29" s="27">
        <v>6</v>
      </c>
      <c r="Q29" s="27"/>
      <c r="R29" s="27"/>
      <c r="S29" s="27"/>
      <c r="T29" s="27"/>
      <c r="U29" s="26">
        <f t="shared" si="2"/>
        <v>15</v>
      </c>
      <c r="V29" s="26">
        <f t="shared" si="4"/>
        <v>21</v>
      </c>
    </row>
    <row r="30" spans="1:22" ht="18.75" customHeight="1" thickBot="1">
      <c r="A30" s="16">
        <v>22</v>
      </c>
      <c r="B30" s="80">
        <v>172102008</v>
      </c>
      <c r="C30" s="76" t="s">
        <v>238</v>
      </c>
      <c r="D30" s="124">
        <v>0</v>
      </c>
      <c r="E30" s="27">
        <v>8</v>
      </c>
      <c r="F30" s="27">
        <v>3</v>
      </c>
      <c r="G30" s="27">
        <v>8</v>
      </c>
      <c r="H30" s="27"/>
      <c r="I30" s="27"/>
      <c r="J30" s="34"/>
      <c r="K30" s="27"/>
      <c r="L30" s="3">
        <f t="shared" si="0"/>
        <v>19</v>
      </c>
      <c r="M30" s="124">
        <v>0</v>
      </c>
      <c r="N30" s="27">
        <v>16</v>
      </c>
      <c r="O30" s="27">
        <v>16</v>
      </c>
      <c r="P30" s="27">
        <v>16</v>
      </c>
      <c r="Q30" s="27"/>
      <c r="R30" s="27"/>
      <c r="S30" s="27"/>
      <c r="T30" s="27"/>
      <c r="U30" s="26">
        <f t="shared" si="2"/>
        <v>48</v>
      </c>
      <c r="V30" s="26">
        <f t="shared" si="4"/>
        <v>67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0000"/>
  </sheetPr>
  <dimension ref="A1:V30"/>
  <sheetViews>
    <sheetView topLeftCell="A3" zoomScale="55" zoomScaleNormal="55" workbookViewId="0">
      <pane xSplit="3" topLeftCell="D1" activePane="topRight" state="frozen"/>
      <selection pane="topRight" activeCell="U38" sqref="U38"/>
    </sheetView>
  </sheetViews>
  <sheetFormatPr defaultColWidth="9.85546875" defaultRowHeight="15" customHeight="1"/>
  <cols>
    <col min="1" max="1" width="3.42578125" customWidth="1"/>
    <col min="2" max="2" width="12.85546875" customWidth="1"/>
    <col min="3" max="3" width="38.7109375" customWidth="1"/>
    <col min="4" max="9" width="9.28515625" customWidth="1"/>
    <col min="10" max="10" width="11" customWidth="1"/>
    <col min="11" max="11" width="9.28515625" customWidth="1"/>
    <col min="12" max="12" width="43" customWidth="1"/>
    <col min="13" max="18" width="9.28515625" customWidth="1"/>
    <col min="19" max="19" width="12.5703125" customWidth="1"/>
    <col min="20" max="20" width="9.28515625" customWidth="1"/>
    <col min="21" max="21" width="47.7109375" customWidth="1"/>
    <col min="22" max="22" width="26.42578125" customWidth="1"/>
  </cols>
  <sheetData>
    <row r="1" spans="1:22" ht="23.25" customHeight="1">
      <c r="A1" s="30"/>
      <c r="B1" s="35"/>
      <c r="C1" s="35"/>
      <c r="D1" s="30"/>
      <c r="E1" s="35"/>
      <c r="F1" s="35"/>
      <c r="G1" s="35"/>
      <c r="H1" s="35"/>
      <c r="I1" s="35"/>
      <c r="J1" s="35"/>
      <c r="K1" s="35"/>
      <c r="L1" s="35" t="s">
        <v>13</v>
      </c>
      <c r="M1" s="30"/>
      <c r="N1" s="35"/>
      <c r="O1" s="35"/>
      <c r="P1" s="35"/>
      <c r="Q1" s="35"/>
      <c r="R1" s="35"/>
      <c r="S1" s="35"/>
      <c r="T1" s="35"/>
      <c r="U1" s="35"/>
      <c r="V1" s="35"/>
    </row>
    <row r="2" spans="1:22" ht="23.25" customHeight="1">
      <c r="A2" s="30"/>
      <c r="B2" s="30"/>
      <c r="C2" s="35"/>
      <c r="D2" s="35"/>
      <c r="E2" s="35"/>
      <c r="F2" s="35"/>
      <c r="G2" s="30"/>
      <c r="H2" s="30"/>
      <c r="I2" s="30"/>
      <c r="J2" s="30"/>
      <c r="K2" s="30"/>
      <c r="L2" s="35"/>
      <c r="M2" s="35"/>
      <c r="N2" s="35"/>
      <c r="O2" s="35"/>
      <c r="P2" s="30"/>
      <c r="Q2" s="30"/>
      <c r="R2" s="30"/>
      <c r="S2" s="30"/>
      <c r="T2" s="30"/>
      <c r="U2" s="35" t="s">
        <v>0</v>
      </c>
      <c r="V2" s="30"/>
    </row>
    <row r="3" spans="1:22" ht="18" customHeight="1">
      <c r="A3" s="29"/>
      <c r="B3" s="38"/>
      <c r="C3" s="7"/>
      <c r="D3" s="24"/>
      <c r="E3" s="24"/>
      <c r="F3" s="24"/>
      <c r="G3" s="24"/>
      <c r="H3" s="13" t="s">
        <v>1</v>
      </c>
      <c r="I3" s="13"/>
      <c r="J3" s="13"/>
      <c r="K3" s="24"/>
      <c r="L3" s="24"/>
      <c r="M3" s="24"/>
      <c r="N3" s="24"/>
      <c r="O3" s="24"/>
      <c r="P3" s="24"/>
      <c r="Q3" s="13" t="s">
        <v>1</v>
      </c>
      <c r="R3" s="13"/>
      <c r="S3" s="13"/>
      <c r="T3" s="24"/>
      <c r="U3" s="24"/>
      <c r="V3" s="24"/>
    </row>
    <row r="4" spans="1:22" ht="18" customHeight="1">
      <c r="A4" s="29"/>
      <c r="B4" s="38"/>
      <c r="C4" s="40" t="s">
        <v>239</v>
      </c>
      <c r="D4" s="32"/>
      <c r="E4" s="32"/>
      <c r="F4" s="32"/>
      <c r="G4" s="32"/>
      <c r="H4" s="5" t="s">
        <v>2</v>
      </c>
      <c r="I4" s="5"/>
      <c r="J4" s="41" t="s">
        <v>46</v>
      </c>
      <c r="K4" s="17"/>
      <c r="L4" s="32"/>
      <c r="M4" s="32"/>
      <c r="N4" s="32"/>
      <c r="O4" s="32"/>
      <c r="P4" s="32"/>
      <c r="Q4" s="5" t="s">
        <v>2</v>
      </c>
      <c r="R4" s="5"/>
      <c r="S4" s="41" t="s">
        <v>46</v>
      </c>
      <c r="T4" s="17"/>
      <c r="U4" s="32"/>
      <c r="V4" s="17"/>
    </row>
    <row r="5" spans="1:22" ht="16.5" customHeight="1" thickBot="1">
      <c r="A5" s="29"/>
      <c r="B5" s="14"/>
      <c r="C5" s="23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</row>
    <row r="6" spans="1:22" ht="15.75" customHeight="1" thickBot="1">
      <c r="A6" s="4"/>
      <c r="B6" s="28"/>
      <c r="C6" s="18"/>
      <c r="D6" s="21"/>
      <c r="E6" s="29"/>
      <c r="F6" s="29"/>
      <c r="G6" s="29"/>
      <c r="H6" s="29"/>
      <c r="I6" s="29"/>
      <c r="J6" s="29"/>
      <c r="K6" s="29"/>
      <c r="L6" s="14"/>
      <c r="M6" s="29"/>
      <c r="N6" s="29"/>
      <c r="O6" s="29"/>
      <c r="P6" s="29"/>
      <c r="Q6" s="29"/>
      <c r="R6" s="29"/>
      <c r="S6" s="29"/>
      <c r="T6" s="29"/>
      <c r="U6" s="14"/>
      <c r="V6" s="14"/>
    </row>
    <row r="7" spans="1:22" ht="19.5" customHeight="1" thickBot="1">
      <c r="A7" s="4"/>
      <c r="B7" s="6"/>
      <c r="C7" s="42"/>
      <c r="D7" s="29"/>
      <c r="E7" s="29"/>
      <c r="F7" s="29"/>
      <c r="G7" s="29"/>
      <c r="H7" s="29"/>
      <c r="I7" s="29"/>
      <c r="J7" s="29"/>
      <c r="K7" s="4"/>
      <c r="L7" s="15" t="s">
        <v>121</v>
      </c>
      <c r="M7" s="1"/>
      <c r="N7" s="29"/>
      <c r="O7" s="29"/>
      <c r="P7" s="29"/>
      <c r="Q7" s="29"/>
      <c r="R7" s="29"/>
      <c r="S7" s="29"/>
      <c r="T7" s="4"/>
      <c r="U7" s="15" t="s">
        <v>96</v>
      </c>
      <c r="V7" s="15" t="s">
        <v>35</v>
      </c>
    </row>
    <row r="8" spans="1:22" ht="19.5" customHeight="1" thickBot="1">
      <c r="A8" s="31"/>
      <c r="B8" s="10" t="s">
        <v>4</v>
      </c>
      <c r="C8" s="36"/>
      <c r="D8" s="25" t="s">
        <v>5</v>
      </c>
      <c r="E8" s="25" t="s">
        <v>6</v>
      </c>
      <c r="F8" s="25" t="s">
        <v>7</v>
      </c>
      <c r="G8" s="25" t="s">
        <v>8</v>
      </c>
      <c r="H8" s="25" t="s">
        <v>9</v>
      </c>
      <c r="I8" s="25" t="s">
        <v>10</v>
      </c>
      <c r="J8" s="25" t="s">
        <v>11</v>
      </c>
      <c r="K8" s="11" t="s">
        <v>12</v>
      </c>
      <c r="L8" s="15" t="s">
        <v>14</v>
      </c>
      <c r="M8" s="12" t="s">
        <v>5</v>
      </c>
      <c r="N8" s="25" t="s">
        <v>6</v>
      </c>
      <c r="O8" s="25" t="s">
        <v>7</v>
      </c>
      <c r="P8" s="25" t="s">
        <v>8</v>
      </c>
      <c r="Q8" s="25" t="s">
        <v>9</v>
      </c>
      <c r="R8" s="25" t="s">
        <v>10</v>
      </c>
      <c r="S8" s="25" t="s">
        <v>11</v>
      </c>
      <c r="T8" s="11" t="s">
        <v>12</v>
      </c>
      <c r="U8" s="15" t="s">
        <v>29</v>
      </c>
      <c r="V8" s="15"/>
    </row>
    <row r="9" spans="1:22" ht="18.75" customHeight="1" thickBot="1">
      <c r="A9" s="16">
        <v>1</v>
      </c>
      <c r="B9" s="77">
        <v>160201014</v>
      </c>
      <c r="C9" s="78" t="s">
        <v>240</v>
      </c>
      <c r="D9" s="124">
        <v>0</v>
      </c>
      <c r="E9" s="26">
        <v>0</v>
      </c>
      <c r="F9" s="26">
        <v>0</v>
      </c>
      <c r="G9" s="26">
        <v>2</v>
      </c>
      <c r="H9" s="26"/>
      <c r="I9" s="26"/>
      <c r="J9" s="39"/>
      <c r="K9" s="26"/>
      <c r="L9" s="3">
        <f t="shared" ref="L9:L30" si="0">K9+J9+I9+H9+G9+F9+E9+D9</f>
        <v>2</v>
      </c>
      <c r="M9" s="126">
        <v>0</v>
      </c>
      <c r="N9" s="26">
        <v>0</v>
      </c>
      <c r="O9" s="26">
        <v>0</v>
      </c>
      <c r="P9" s="26">
        <v>0</v>
      </c>
      <c r="Q9" s="26"/>
      <c r="R9" s="26"/>
      <c r="S9" s="26"/>
      <c r="T9" s="26"/>
      <c r="U9" s="26">
        <f t="shared" ref="U9:U30" si="1">T9+S9+R9+Q9+P9+O9+N9+M9</f>
        <v>0</v>
      </c>
      <c r="V9" s="26">
        <f>L9+U9</f>
        <v>2</v>
      </c>
    </row>
    <row r="10" spans="1:22" ht="18.75" customHeight="1" thickBot="1">
      <c r="A10" s="16">
        <v>2</v>
      </c>
      <c r="B10" s="77">
        <v>170105019</v>
      </c>
      <c r="C10" s="78" t="s">
        <v>241</v>
      </c>
      <c r="D10" s="124">
        <v>0</v>
      </c>
      <c r="E10" s="26">
        <v>0</v>
      </c>
      <c r="F10" s="26">
        <v>8</v>
      </c>
      <c r="G10" s="26">
        <v>2</v>
      </c>
      <c r="H10" s="26"/>
      <c r="I10" s="26"/>
      <c r="J10" s="39"/>
      <c r="K10" s="26"/>
      <c r="L10" s="3">
        <f t="shared" si="0"/>
        <v>10</v>
      </c>
      <c r="M10" s="126">
        <v>0</v>
      </c>
      <c r="N10" s="26">
        <v>3</v>
      </c>
      <c r="O10" s="26">
        <v>1</v>
      </c>
      <c r="P10" s="26">
        <v>4</v>
      </c>
      <c r="Q10" s="26"/>
      <c r="R10" s="26"/>
      <c r="S10" s="26"/>
      <c r="T10" s="26"/>
      <c r="U10" s="26">
        <f t="shared" si="1"/>
        <v>8</v>
      </c>
      <c r="V10" s="26">
        <f t="shared" ref="V10:V30" si="2">L10+U10</f>
        <v>18</v>
      </c>
    </row>
    <row r="11" spans="1:22" ht="18.75" customHeight="1" thickBot="1">
      <c r="A11" s="16">
        <v>3</v>
      </c>
      <c r="B11" s="77">
        <v>170101033</v>
      </c>
      <c r="C11" s="78" t="s">
        <v>242</v>
      </c>
      <c r="D11" s="124">
        <v>0</v>
      </c>
      <c r="E11" s="26">
        <v>0</v>
      </c>
      <c r="F11" s="26">
        <v>0</v>
      </c>
      <c r="G11" s="26">
        <v>0</v>
      </c>
      <c r="H11" s="26"/>
      <c r="I11" s="26"/>
      <c r="J11" s="39"/>
      <c r="K11" s="26"/>
      <c r="L11" s="3">
        <f t="shared" si="0"/>
        <v>0</v>
      </c>
      <c r="M11" s="126">
        <v>0</v>
      </c>
      <c r="N11" s="26">
        <v>0</v>
      </c>
      <c r="O11" s="26">
        <v>0</v>
      </c>
      <c r="P11" s="26">
        <v>5</v>
      </c>
      <c r="Q11" s="26"/>
      <c r="R11" s="26"/>
      <c r="S11" s="26"/>
      <c r="T11" s="26"/>
      <c r="U11" s="26">
        <f t="shared" si="1"/>
        <v>5</v>
      </c>
      <c r="V11" s="26">
        <f t="shared" si="2"/>
        <v>5</v>
      </c>
    </row>
    <row r="12" spans="1:22" ht="18.75" customHeight="1" thickBot="1">
      <c r="A12" s="16">
        <v>4</v>
      </c>
      <c r="B12" s="77">
        <v>170207061</v>
      </c>
      <c r="C12" s="78" t="s">
        <v>243</v>
      </c>
      <c r="D12" s="124">
        <v>0</v>
      </c>
      <c r="E12" s="26">
        <v>0</v>
      </c>
      <c r="F12" s="26">
        <v>0</v>
      </c>
      <c r="G12" s="26">
        <v>0</v>
      </c>
      <c r="H12" s="26"/>
      <c r="I12" s="26"/>
      <c r="J12" s="34"/>
      <c r="K12" s="26"/>
      <c r="L12" s="3">
        <f t="shared" si="0"/>
        <v>0</v>
      </c>
      <c r="M12" s="126">
        <v>0</v>
      </c>
      <c r="N12" s="26">
        <v>0</v>
      </c>
      <c r="O12" s="26">
        <v>0</v>
      </c>
      <c r="P12" s="26">
        <v>0</v>
      </c>
      <c r="Q12" s="26"/>
      <c r="R12" s="26"/>
      <c r="S12" s="26"/>
      <c r="T12" s="26"/>
      <c r="U12" s="26">
        <f t="shared" si="1"/>
        <v>0</v>
      </c>
      <c r="V12" s="26">
        <f t="shared" si="2"/>
        <v>0</v>
      </c>
    </row>
    <row r="13" spans="1:22" ht="18.75" customHeight="1" thickBot="1">
      <c r="A13" s="16">
        <v>5</v>
      </c>
      <c r="B13" s="77">
        <v>170201059</v>
      </c>
      <c r="C13" s="78" t="s">
        <v>244</v>
      </c>
      <c r="D13" s="124">
        <v>0</v>
      </c>
      <c r="E13" s="26">
        <v>0</v>
      </c>
      <c r="F13" s="26">
        <v>0</v>
      </c>
      <c r="G13" s="26">
        <v>1</v>
      </c>
      <c r="H13" s="26"/>
      <c r="I13" s="26"/>
      <c r="J13" s="39"/>
      <c r="K13" s="26"/>
      <c r="L13" s="3">
        <f t="shared" si="0"/>
        <v>1</v>
      </c>
      <c r="M13" s="126">
        <v>0</v>
      </c>
      <c r="N13" s="26">
        <v>0</v>
      </c>
      <c r="O13" s="26">
        <v>1</v>
      </c>
      <c r="P13" s="26">
        <v>5</v>
      </c>
      <c r="Q13" s="26"/>
      <c r="R13" s="26"/>
      <c r="S13" s="26"/>
      <c r="T13" s="26"/>
      <c r="U13" s="26">
        <f t="shared" si="1"/>
        <v>6</v>
      </c>
      <c r="V13" s="26">
        <f t="shared" si="2"/>
        <v>7</v>
      </c>
    </row>
    <row r="14" spans="1:22" ht="18.75" customHeight="1" thickBot="1">
      <c r="A14" s="16">
        <v>6</v>
      </c>
      <c r="B14" s="77">
        <v>170107005</v>
      </c>
      <c r="C14" s="78" t="s">
        <v>245</v>
      </c>
      <c r="D14" s="124">
        <v>0</v>
      </c>
      <c r="E14" s="26">
        <v>0</v>
      </c>
      <c r="F14" s="26">
        <v>0</v>
      </c>
      <c r="G14" s="26">
        <v>1</v>
      </c>
      <c r="H14" s="26"/>
      <c r="I14" s="26"/>
      <c r="J14" s="34"/>
      <c r="K14" s="26"/>
      <c r="L14" s="3">
        <f t="shared" si="0"/>
        <v>1</v>
      </c>
      <c r="M14" s="126">
        <v>0</v>
      </c>
      <c r="N14" s="26">
        <v>5</v>
      </c>
      <c r="O14" s="26">
        <v>0</v>
      </c>
      <c r="P14" s="26">
        <v>0</v>
      </c>
      <c r="Q14" s="26"/>
      <c r="R14" s="26"/>
      <c r="S14" s="26"/>
      <c r="T14" s="26"/>
      <c r="U14" s="26">
        <f t="shared" si="1"/>
        <v>5</v>
      </c>
      <c r="V14" s="26">
        <f t="shared" si="2"/>
        <v>6</v>
      </c>
    </row>
    <row r="15" spans="1:22" ht="18.75" customHeight="1" thickBot="1">
      <c r="A15" s="16">
        <v>7</v>
      </c>
      <c r="B15" s="77">
        <v>170101060</v>
      </c>
      <c r="C15" s="78" t="s">
        <v>246</v>
      </c>
      <c r="D15" s="124">
        <v>0</v>
      </c>
      <c r="E15" s="26">
        <v>0</v>
      </c>
      <c r="F15" s="26">
        <v>0</v>
      </c>
      <c r="G15" s="26">
        <v>0</v>
      </c>
      <c r="H15" s="26"/>
      <c r="I15" s="26"/>
      <c r="J15" s="39"/>
      <c r="K15" s="26"/>
      <c r="L15" s="3">
        <f t="shared" si="0"/>
        <v>0</v>
      </c>
      <c r="M15" s="126">
        <v>0</v>
      </c>
      <c r="N15" s="26">
        <v>0</v>
      </c>
      <c r="O15" s="26">
        <v>0</v>
      </c>
      <c r="P15" s="26">
        <v>0</v>
      </c>
      <c r="Q15" s="26"/>
      <c r="R15" s="26"/>
      <c r="S15" s="26"/>
      <c r="T15" s="26"/>
      <c r="U15" s="26">
        <f t="shared" si="1"/>
        <v>0</v>
      </c>
      <c r="V15" s="26">
        <f t="shared" si="2"/>
        <v>0</v>
      </c>
    </row>
    <row r="16" spans="1:22" ht="18.75" customHeight="1" thickBot="1">
      <c r="A16" s="16">
        <v>8</v>
      </c>
      <c r="B16" s="77">
        <v>170103060</v>
      </c>
      <c r="C16" s="78" t="s">
        <v>247</v>
      </c>
      <c r="D16" s="124">
        <v>0</v>
      </c>
      <c r="E16" s="26">
        <v>0</v>
      </c>
      <c r="F16" s="26">
        <v>2</v>
      </c>
      <c r="G16" s="26">
        <v>0</v>
      </c>
      <c r="H16" s="26"/>
      <c r="I16" s="26"/>
      <c r="J16" s="39"/>
      <c r="K16" s="26"/>
      <c r="L16" s="3">
        <f t="shared" si="0"/>
        <v>2</v>
      </c>
      <c r="M16" s="126">
        <v>0</v>
      </c>
      <c r="N16" s="26">
        <v>8</v>
      </c>
      <c r="O16" s="26">
        <v>1</v>
      </c>
      <c r="P16" s="26">
        <v>0</v>
      </c>
      <c r="Q16" s="26"/>
      <c r="R16" s="26"/>
      <c r="S16" s="26"/>
      <c r="T16" s="26"/>
      <c r="U16" s="26">
        <f t="shared" si="1"/>
        <v>9</v>
      </c>
      <c r="V16" s="26">
        <f t="shared" si="2"/>
        <v>11</v>
      </c>
    </row>
    <row r="17" spans="1:22" ht="18.75" customHeight="1" thickBot="1">
      <c r="A17" s="16">
        <v>9</v>
      </c>
      <c r="B17" s="77">
        <v>170105046</v>
      </c>
      <c r="C17" s="78" t="s">
        <v>248</v>
      </c>
      <c r="D17" s="124">
        <v>0</v>
      </c>
      <c r="E17" s="26">
        <v>5</v>
      </c>
      <c r="F17" s="26">
        <v>0</v>
      </c>
      <c r="G17" s="26">
        <v>0</v>
      </c>
      <c r="H17" s="26"/>
      <c r="I17" s="26"/>
      <c r="J17" s="34"/>
      <c r="K17" s="26"/>
      <c r="L17" s="3">
        <f t="shared" si="0"/>
        <v>5</v>
      </c>
      <c r="M17" s="126">
        <v>0</v>
      </c>
      <c r="N17" s="26">
        <v>8</v>
      </c>
      <c r="O17" s="26">
        <v>7</v>
      </c>
      <c r="P17" s="26">
        <v>0</v>
      </c>
      <c r="Q17" s="26"/>
      <c r="R17" s="26"/>
      <c r="S17" s="26"/>
      <c r="T17" s="26"/>
      <c r="U17" s="26">
        <f t="shared" si="1"/>
        <v>15</v>
      </c>
      <c r="V17" s="26">
        <f t="shared" si="2"/>
        <v>20</v>
      </c>
    </row>
    <row r="18" spans="1:22" ht="18.75" customHeight="1" thickBot="1">
      <c r="A18" s="16">
        <v>10</v>
      </c>
      <c r="B18" s="77">
        <v>170201048</v>
      </c>
      <c r="C18" s="78" t="s">
        <v>249</v>
      </c>
      <c r="D18" s="124">
        <v>0</v>
      </c>
      <c r="E18" s="27">
        <v>0</v>
      </c>
      <c r="F18" s="27">
        <v>0</v>
      </c>
      <c r="G18" s="27">
        <v>1</v>
      </c>
      <c r="H18" s="27"/>
      <c r="I18" s="27"/>
      <c r="J18" s="37"/>
      <c r="K18" s="27"/>
      <c r="L18" s="3">
        <f t="shared" si="0"/>
        <v>1</v>
      </c>
      <c r="M18" s="126">
        <v>0</v>
      </c>
      <c r="N18" s="27">
        <v>0</v>
      </c>
      <c r="O18" s="27">
        <v>5</v>
      </c>
      <c r="P18" s="27">
        <v>5</v>
      </c>
      <c r="Q18" s="27"/>
      <c r="R18" s="27"/>
      <c r="S18" s="27"/>
      <c r="T18" s="27"/>
      <c r="U18" s="26">
        <f t="shared" si="1"/>
        <v>10</v>
      </c>
      <c r="V18" s="26">
        <f t="shared" si="2"/>
        <v>11</v>
      </c>
    </row>
    <row r="19" spans="1:22" ht="18.75" customHeight="1" thickBot="1">
      <c r="A19" s="16">
        <v>11</v>
      </c>
      <c r="B19" s="77">
        <v>170205002</v>
      </c>
      <c r="C19" s="78" t="s">
        <v>250</v>
      </c>
      <c r="D19" s="124">
        <v>0</v>
      </c>
      <c r="E19" s="27">
        <v>8</v>
      </c>
      <c r="F19" s="27">
        <v>0</v>
      </c>
      <c r="G19" s="27">
        <v>0</v>
      </c>
      <c r="H19" s="27"/>
      <c r="I19" s="27"/>
      <c r="J19" s="39"/>
      <c r="K19" s="27"/>
      <c r="L19" s="3">
        <f t="shared" si="0"/>
        <v>8</v>
      </c>
      <c r="M19" s="126">
        <v>0</v>
      </c>
      <c r="N19" s="27">
        <v>16</v>
      </c>
      <c r="O19" s="27">
        <v>0</v>
      </c>
      <c r="P19" s="27">
        <v>0</v>
      </c>
      <c r="Q19" s="27"/>
      <c r="R19" s="27"/>
      <c r="S19" s="27"/>
      <c r="T19" s="27"/>
      <c r="U19" s="26">
        <f t="shared" si="1"/>
        <v>16</v>
      </c>
      <c r="V19" s="26">
        <f t="shared" si="2"/>
        <v>24</v>
      </c>
    </row>
    <row r="20" spans="1:22" ht="18.75" customHeight="1" thickBot="1">
      <c r="A20" s="16">
        <v>12</v>
      </c>
      <c r="B20" s="77">
        <v>170205055</v>
      </c>
      <c r="C20" s="78" t="s">
        <v>251</v>
      </c>
      <c r="D20" s="124">
        <v>0</v>
      </c>
      <c r="E20" s="27">
        <v>0</v>
      </c>
      <c r="F20" s="27">
        <v>0</v>
      </c>
      <c r="G20" s="27">
        <v>5</v>
      </c>
      <c r="H20" s="27"/>
      <c r="I20" s="27"/>
      <c r="J20" s="39"/>
      <c r="K20" s="27"/>
      <c r="L20" s="3">
        <f t="shared" si="0"/>
        <v>5</v>
      </c>
      <c r="M20" s="126">
        <v>0</v>
      </c>
      <c r="N20" s="27">
        <v>0</v>
      </c>
      <c r="O20" s="27">
        <v>0</v>
      </c>
      <c r="P20" s="27">
        <v>7</v>
      </c>
      <c r="Q20" s="27"/>
      <c r="R20" s="27"/>
      <c r="S20" s="27"/>
      <c r="T20" s="27"/>
      <c r="U20" s="26">
        <f t="shared" si="1"/>
        <v>7</v>
      </c>
      <c r="V20" s="26">
        <f t="shared" si="2"/>
        <v>12</v>
      </c>
    </row>
    <row r="21" spans="1:22" ht="18.75" customHeight="1" thickBot="1">
      <c r="A21" s="16">
        <v>13</v>
      </c>
      <c r="B21" s="77">
        <v>170207031</v>
      </c>
      <c r="C21" s="78" t="s">
        <v>252</v>
      </c>
      <c r="D21" s="124">
        <v>0</v>
      </c>
      <c r="E21" s="27">
        <v>5</v>
      </c>
      <c r="F21" s="27">
        <v>0</v>
      </c>
      <c r="G21" s="27">
        <v>0</v>
      </c>
      <c r="H21" s="27"/>
      <c r="I21" s="27"/>
      <c r="J21" s="34"/>
      <c r="K21" s="27"/>
      <c r="L21" s="3">
        <f t="shared" si="0"/>
        <v>5</v>
      </c>
      <c r="M21" s="126">
        <v>0</v>
      </c>
      <c r="N21" s="27">
        <v>0</v>
      </c>
      <c r="O21" s="27">
        <v>0</v>
      </c>
      <c r="P21" s="27">
        <v>1</v>
      </c>
      <c r="Q21" s="27"/>
      <c r="R21" s="27"/>
      <c r="S21" s="27"/>
      <c r="T21" s="27"/>
      <c r="U21" s="26">
        <f t="shared" si="1"/>
        <v>1</v>
      </c>
      <c r="V21" s="26">
        <f t="shared" si="2"/>
        <v>6</v>
      </c>
    </row>
    <row r="22" spans="1:22" ht="18.75" customHeight="1" thickBot="1">
      <c r="A22" s="16">
        <v>14</v>
      </c>
      <c r="B22" s="77">
        <v>170207033</v>
      </c>
      <c r="C22" s="78" t="s">
        <v>253</v>
      </c>
      <c r="D22" s="124">
        <v>0</v>
      </c>
      <c r="E22" s="27">
        <v>5</v>
      </c>
      <c r="F22" s="27">
        <v>5</v>
      </c>
      <c r="G22" s="27">
        <v>3</v>
      </c>
      <c r="H22" s="27"/>
      <c r="I22" s="27"/>
      <c r="J22" s="39"/>
      <c r="K22" s="27"/>
      <c r="L22" s="3">
        <f t="shared" si="0"/>
        <v>13</v>
      </c>
      <c r="M22" s="126">
        <v>0</v>
      </c>
      <c r="N22" s="27">
        <v>0</v>
      </c>
      <c r="O22" s="27">
        <v>0</v>
      </c>
      <c r="P22" s="27">
        <v>7</v>
      </c>
      <c r="Q22" s="27"/>
      <c r="R22" s="27"/>
      <c r="S22" s="27"/>
      <c r="T22" s="27"/>
      <c r="U22" s="26">
        <f t="shared" si="1"/>
        <v>7</v>
      </c>
      <c r="V22" s="26">
        <f t="shared" si="2"/>
        <v>20</v>
      </c>
    </row>
    <row r="23" spans="1:22" ht="18.75" customHeight="1" thickBot="1">
      <c r="A23" s="16">
        <v>15</v>
      </c>
      <c r="B23" s="77">
        <v>170205058</v>
      </c>
      <c r="C23" s="78" t="s">
        <v>254</v>
      </c>
      <c r="D23" s="124">
        <v>0</v>
      </c>
      <c r="E23" s="27">
        <v>0</v>
      </c>
      <c r="F23" s="27">
        <v>0</v>
      </c>
      <c r="G23" s="27">
        <v>8</v>
      </c>
      <c r="H23" s="27"/>
      <c r="I23" s="27"/>
      <c r="J23" s="34"/>
      <c r="K23" s="27"/>
      <c r="L23" s="3">
        <f t="shared" si="0"/>
        <v>8</v>
      </c>
      <c r="M23" s="126">
        <v>0</v>
      </c>
      <c r="N23" s="27">
        <v>4</v>
      </c>
      <c r="O23" s="27">
        <v>0</v>
      </c>
      <c r="P23" s="27">
        <v>7</v>
      </c>
      <c r="Q23" s="27"/>
      <c r="R23" s="27"/>
      <c r="S23" s="27"/>
      <c r="T23" s="27"/>
      <c r="U23" s="26">
        <f t="shared" si="1"/>
        <v>11</v>
      </c>
      <c r="V23" s="26">
        <f t="shared" si="2"/>
        <v>19</v>
      </c>
    </row>
    <row r="24" spans="1:22" ht="18.75" customHeight="1" thickBot="1">
      <c r="A24" s="16">
        <v>16</v>
      </c>
      <c r="B24" s="77">
        <v>170201026</v>
      </c>
      <c r="C24" s="78" t="s">
        <v>255</v>
      </c>
      <c r="D24" s="124">
        <v>0</v>
      </c>
      <c r="E24" s="27">
        <v>0</v>
      </c>
      <c r="F24" s="27">
        <v>0</v>
      </c>
      <c r="G24" s="27">
        <v>0</v>
      </c>
      <c r="H24" s="27"/>
      <c r="I24" s="27"/>
      <c r="J24" s="39"/>
      <c r="K24" s="27"/>
      <c r="L24" s="3">
        <f t="shared" si="0"/>
        <v>0</v>
      </c>
      <c r="M24" s="126">
        <v>0</v>
      </c>
      <c r="N24" s="27">
        <v>0</v>
      </c>
      <c r="O24" s="27">
        <v>0</v>
      </c>
      <c r="P24" s="27">
        <v>5</v>
      </c>
      <c r="Q24" s="27"/>
      <c r="R24" s="27"/>
      <c r="S24" s="27"/>
      <c r="T24" s="27"/>
      <c r="U24" s="26">
        <f t="shared" si="1"/>
        <v>5</v>
      </c>
      <c r="V24" s="26">
        <f t="shared" si="2"/>
        <v>5</v>
      </c>
    </row>
    <row r="25" spans="1:22" ht="18.75" customHeight="1" thickBot="1">
      <c r="A25" s="16">
        <v>17</v>
      </c>
      <c r="B25" s="77">
        <v>170109008</v>
      </c>
      <c r="C25" s="78" t="s">
        <v>256</v>
      </c>
      <c r="D25" s="124">
        <v>0</v>
      </c>
      <c r="E25" s="27">
        <v>0</v>
      </c>
      <c r="F25" s="27">
        <v>0</v>
      </c>
      <c r="G25" s="27">
        <v>1</v>
      </c>
      <c r="H25" s="27"/>
      <c r="I25" s="27"/>
      <c r="J25" s="34"/>
      <c r="K25" s="27"/>
      <c r="L25" s="3">
        <f t="shared" si="0"/>
        <v>1</v>
      </c>
      <c r="M25" s="126">
        <v>0</v>
      </c>
      <c r="N25" s="27">
        <v>0</v>
      </c>
      <c r="O25" s="27">
        <v>0</v>
      </c>
      <c r="P25" s="27">
        <v>0</v>
      </c>
      <c r="Q25" s="27"/>
      <c r="R25" s="27"/>
      <c r="S25" s="27"/>
      <c r="T25" s="27"/>
      <c r="U25" s="26">
        <f t="shared" si="1"/>
        <v>0</v>
      </c>
      <c r="V25" s="26">
        <f t="shared" si="2"/>
        <v>1</v>
      </c>
    </row>
    <row r="26" spans="1:22" ht="18.75" customHeight="1" thickBot="1">
      <c r="A26" s="16">
        <v>18</v>
      </c>
      <c r="B26" s="77">
        <v>170105024</v>
      </c>
      <c r="C26" s="78" t="s">
        <v>257</v>
      </c>
      <c r="D26" s="124">
        <v>0</v>
      </c>
      <c r="E26" s="27">
        <v>0</v>
      </c>
      <c r="F26" s="27">
        <v>0</v>
      </c>
      <c r="G26" s="27">
        <v>0</v>
      </c>
      <c r="H26" s="27"/>
      <c r="I26" s="27"/>
      <c r="J26" s="39"/>
      <c r="K26" s="27"/>
      <c r="L26" s="3">
        <f t="shared" si="0"/>
        <v>0</v>
      </c>
      <c r="M26" s="126">
        <v>0</v>
      </c>
      <c r="N26" s="27">
        <v>0</v>
      </c>
      <c r="O26" s="27">
        <v>0</v>
      </c>
      <c r="P26" s="27">
        <v>2</v>
      </c>
      <c r="Q26" s="27"/>
      <c r="R26" s="27"/>
      <c r="S26" s="27"/>
      <c r="T26" s="27"/>
      <c r="U26" s="26">
        <f t="shared" si="1"/>
        <v>2</v>
      </c>
      <c r="V26" s="26">
        <f t="shared" si="2"/>
        <v>2</v>
      </c>
    </row>
    <row r="27" spans="1:22" ht="18.75" customHeight="1" thickBot="1">
      <c r="A27" s="16">
        <v>19</v>
      </c>
      <c r="B27" s="77">
        <v>170103023</v>
      </c>
      <c r="C27" s="78" t="s">
        <v>258</v>
      </c>
      <c r="D27" s="124">
        <v>0</v>
      </c>
      <c r="E27" s="27">
        <v>0</v>
      </c>
      <c r="F27" s="27">
        <v>1</v>
      </c>
      <c r="G27" s="27">
        <v>2</v>
      </c>
      <c r="H27" s="27"/>
      <c r="I27" s="27"/>
      <c r="J27" s="34"/>
      <c r="K27" s="27"/>
      <c r="L27" s="3">
        <f t="shared" si="0"/>
        <v>3</v>
      </c>
      <c r="M27" s="126">
        <v>0</v>
      </c>
      <c r="N27" s="27">
        <v>4</v>
      </c>
      <c r="O27" s="27">
        <v>2</v>
      </c>
      <c r="P27" s="27">
        <v>0</v>
      </c>
      <c r="Q27" s="27"/>
      <c r="R27" s="27"/>
      <c r="S27" s="27"/>
      <c r="T27" s="27"/>
      <c r="U27" s="26">
        <f t="shared" si="1"/>
        <v>6</v>
      </c>
      <c r="V27" s="26">
        <f t="shared" si="2"/>
        <v>9</v>
      </c>
    </row>
    <row r="28" spans="1:22" ht="18.75" customHeight="1" thickBot="1">
      <c r="A28" s="16">
        <v>20</v>
      </c>
      <c r="B28" s="77">
        <v>170205045</v>
      </c>
      <c r="C28" s="78" t="s">
        <v>259</v>
      </c>
      <c r="D28" s="124">
        <v>0</v>
      </c>
      <c r="E28" s="27">
        <v>0</v>
      </c>
      <c r="F28" s="27">
        <v>0</v>
      </c>
      <c r="G28" s="27">
        <v>1</v>
      </c>
      <c r="H28" s="27"/>
      <c r="I28" s="27"/>
      <c r="J28" s="39"/>
      <c r="K28" s="27"/>
      <c r="L28" s="3">
        <f t="shared" si="0"/>
        <v>1</v>
      </c>
      <c r="M28" s="126">
        <v>0</v>
      </c>
      <c r="N28" s="27">
        <v>0</v>
      </c>
      <c r="O28" s="27">
        <v>0</v>
      </c>
      <c r="P28" s="27">
        <v>0</v>
      </c>
      <c r="Q28" s="27"/>
      <c r="R28" s="27"/>
      <c r="S28" s="27"/>
      <c r="T28" s="27"/>
      <c r="U28" s="26">
        <f t="shared" si="1"/>
        <v>0</v>
      </c>
      <c r="V28" s="26">
        <f t="shared" si="2"/>
        <v>1</v>
      </c>
    </row>
    <row r="29" spans="1:22" ht="18.75" customHeight="1" thickBot="1">
      <c r="A29" s="16">
        <v>21</v>
      </c>
      <c r="B29" s="79">
        <v>170210030</v>
      </c>
      <c r="C29" s="74" t="s">
        <v>260</v>
      </c>
      <c r="D29" s="124">
        <v>0</v>
      </c>
      <c r="E29" s="27">
        <v>8</v>
      </c>
      <c r="F29" s="27">
        <v>8</v>
      </c>
      <c r="G29" s="27">
        <v>0</v>
      </c>
      <c r="H29" s="27"/>
      <c r="I29" s="27"/>
      <c r="J29" s="34"/>
      <c r="K29" s="27"/>
      <c r="L29" s="3">
        <f t="shared" si="0"/>
        <v>16</v>
      </c>
      <c r="M29" s="126">
        <v>0</v>
      </c>
      <c r="N29" s="27">
        <v>16</v>
      </c>
      <c r="O29" s="27">
        <v>16</v>
      </c>
      <c r="P29" s="27">
        <v>16</v>
      </c>
      <c r="Q29" s="27"/>
      <c r="R29" s="27"/>
      <c r="S29" s="27"/>
      <c r="T29" s="27"/>
      <c r="U29" s="26">
        <f t="shared" si="1"/>
        <v>48</v>
      </c>
      <c r="V29" s="26">
        <f t="shared" si="2"/>
        <v>64</v>
      </c>
    </row>
    <row r="30" spans="1:22" ht="18.75" customHeight="1" thickBot="1">
      <c r="A30" s="16">
        <v>22</v>
      </c>
      <c r="B30" s="80">
        <v>170204059</v>
      </c>
      <c r="C30" s="76" t="s">
        <v>261</v>
      </c>
      <c r="D30" s="124">
        <v>0</v>
      </c>
      <c r="E30" s="27">
        <v>8</v>
      </c>
      <c r="F30" s="27">
        <v>8</v>
      </c>
      <c r="G30" s="27">
        <v>0</v>
      </c>
      <c r="H30" s="27"/>
      <c r="I30" s="27"/>
      <c r="J30" s="39"/>
      <c r="K30" s="27"/>
      <c r="L30" s="3">
        <f t="shared" si="0"/>
        <v>16</v>
      </c>
      <c r="M30" s="126">
        <v>0</v>
      </c>
      <c r="N30" s="27">
        <v>16</v>
      </c>
      <c r="O30" s="27">
        <v>16</v>
      </c>
      <c r="P30" s="27">
        <v>16</v>
      </c>
      <c r="Q30" s="27"/>
      <c r="R30" s="27"/>
      <c r="S30" s="27"/>
      <c r="T30" s="27"/>
      <c r="U30" s="26">
        <f t="shared" si="1"/>
        <v>48</v>
      </c>
      <c r="V30" s="26">
        <f t="shared" si="2"/>
        <v>64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23</vt:i4>
      </vt:variant>
    </vt:vector>
  </HeadingPairs>
  <TitlesOfParts>
    <vt:vector size="23" baseType="lpstr">
      <vt:lpstr>1-A1</vt:lpstr>
      <vt:lpstr>2-A1</vt:lpstr>
      <vt:lpstr>3-A1 </vt:lpstr>
      <vt:lpstr>4-A1  </vt:lpstr>
      <vt:lpstr>5-A1 </vt:lpstr>
      <vt:lpstr>6-A1  </vt:lpstr>
      <vt:lpstr>7-A1   </vt:lpstr>
      <vt:lpstr>8-A1    </vt:lpstr>
      <vt:lpstr>9-A1     </vt:lpstr>
      <vt:lpstr>10-A1     </vt:lpstr>
      <vt:lpstr>11-A1      </vt:lpstr>
      <vt:lpstr>12-A1       </vt:lpstr>
      <vt:lpstr>13-A1</vt:lpstr>
      <vt:lpstr>14-A1</vt:lpstr>
      <vt:lpstr>15-A1</vt:lpstr>
      <vt:lpstr>16-A1</vt:lpstr>
      <vt:lpstr>17-A1</vt:lpstr>
      <vt:lpstr>18-A1</vt:lpstr>
      <vt:lpstr>1-A2</vt:lpstr>
      <vt:lpstr>2-A2</vt:lpstr>
      <vt:lpstr>3-A2</vt:lpstr>
      <vt:lpstr>4-A2</vt:lpstr>
      <vt:lpstr>1-B1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hüseyin</dc:creator>
  <cp:lastModifiedBy>Mutlu</cp:lastModifiedBy>
  <dcterms:created xsi:type="dcterms:W3CDTF">2015-09-15T07:05:14Z</dcterms:created>
  <dcterms:modified xsi:type="dcterms:W3CDTF">2017-10-20T14:11:39Z</dcterms:modified>
</cp:coreProperties>
</file>